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01.70\Docs\Projektova kancelaria\PUBLIC\VO_ITA\a_ITA didakticke prostriedky_ nove VO\03 SP+prílohy     pred 1. ex ante\"/>
    </mc:Choice>
  </mc:AlternateContent>
  <bookViews>
    <workbookView xWindow="0" yWindow="0" windowWidth="28800" windowHeight="14235"/>
  </bookViews>
  <sheets>
    <sheet name="Cast_III" sheetId="3" r:id="rId1"/>
    <sheet name="Cast_III_rozdelenie" sheetId="6" r:id="rId2"/>
    <sheet name="Časť_III_miesta_dodania" sheetId="7" r:id="rId3"/>
  </sheets>
  <definedNames>
    <definedName name="_xlnm._FilterDatabase" localSheetId="1" hidden="1">Cast_III_rozdelenie!$A$4:$N$33</definedName>
    <definedName name="_xlnm._FilterDatabase" localSheetId="2" hidden="1">Časť_III_miesta_dodania!$A$4:$C$13</definedName>
  </definedNames>
  <calcPr calcId="152511" iterateDelta="1E-4"/>
</workbook>
</file>

<file path=xl/calcChain.xml><?xml version="1.0" encoding="utf-8"?>
<calcChain xmlns="http://schemas.openxmlformats.org/spreadsheetml/2006/main">
  <c r="E33" i="6" l="1"/>
  <c r="G33" i="6"/>
  <c r="F33" i="6"/>
  <c r="H33" i="6" l="1"/>
  <c r="I33" i="6"/>
  <c r="J33" i="6"/>
  <c r="K33" i="6"/>
  <c r="J8" i="3" l="1"/>
  <c r="K8" i="3"/>
  <c r="J9" i="3"/>
  <c r="K9" i="3"/>
  <c r="J10" i="3"/>
  <c r="K10" i="3"/>
  <c r="J11" i="3"/>
  <c r="K11" i="3"/>
  <c r="J12" i="3"/>
  <c r="K12" i="3"/>
  <c r="J13" i="3"/>
  <c r="K13" i="3"/>
  <c r="J14" i="3"/>
  <c r="K14" i="3"/>
  <c r="J15" i="3"/>
  <c r="K15" i="3"/>
  <c r="J16" i="3"/>
  <c r="K16" i="3"/>
  <c r="J17" i="3"/>
  <c r="K17" i="3"/>
  <c r="J18" i="3"/>
  <c r="K18" i="3"/>
  <c r="J19" i="3"/>
  <c r="K19" i="3"/>
  <c r="J20" i="3"/>
  <c r="K20" i="3"/>
  <c r="J21" i="3"/>
  <c r="K21" i="3"/>
  <c r="J22" i="3"/>
  <c r="K22" i="3"/>
  <c r="J23" i="3"/>
  <c r="K23" i="3"/>
  <c r="J24" i="3"/>
  <c r="K24" i="3"/>
  <c r="J25" i="3"/>
  <c r="K25" i="3"/>
  <c r="J26" i="3"/>
  <c r="K26" i="3"/>
  <c r="J27" i="3"/>
  <c r="K27" i="3"/>
  <c r="J28" i="3"/>
  <c r="K28" i="3"/>
  <c r="J29" i="3"/>
  <c r="K29" i="3"/>
  <c r="J30" i="3"/>
  <c r="K30" i="3"/>
  <c r="J31" i="3"/>
  <c r="K31" i="3"/>
  <c r="J32" i="3"/>
  <c r="K32" i="3"/>
  <c r="J33" i="3"/>
  <c r="K33" i="3"/>
  <c r="J7" i="3"/>
  <c r="K7" i="3"/>
  <c r="K6" i="3"/>
  <c r="J6" i="3"/>
  <c r="J34" i="3" s="1"/>
  <c r="K34" i="3" l="1"/>
  <c r="L33" i="6"/>
  <c r="M33" i="6"/>
  <c r="N33" i="6"/>
  <c r="G34" i="3" l="1"/>
</calcChain>
</file>

<file path=xl/comments1.xml><?xml version="1.0" encoding="utf-8"?>
<comments xmlns="http://schemas.openxmlformats.org/spreadsheetml/2006/main">
  <authors>
    <author>vladka</author>
  </authors>
  <commentList>
    <comment ref="E5" authorId="0" shapeId="0">
      <text>
        <r>
          <rPr>
            <b/>
            <sz val="9"/>
            <color indexed="81"/>
            <rFont val="Tahoma"/>
            <family val="2"/>
            <charset val="238"/>
          </rPr>
          <t>V tomto stĺpci uveďte jednoznačný názov ponúkaného výrobku (prípadne produktové číslo), podľa ktorého je možné jednoznačne overiť parametre požadované v opise.
Ak to možné nie je, uveďte podrobný opis v osobitnej prílohe so zvýraznením parametrov požadovaných v opise resp. doložte produktový list.</t>
        </r>
      </text>
    </comment>
  </commentList>
</comments>
</file>

<file path=xl/sharedStrings.xml><?xml version="1.0" encoding="utf-8"?>
<sst xmlns="http://schemas.openxmlformats.org/spreadsheetml/2006/main" count="268" uniqueCount="116">
  <si>
    <r>
      <t xml:space="preserve"> </t>
    </r>
    <r>
      <rPr>
        <b/>
        <sz val="10"/>
        <color theme="1"/>
        <rFont val="Calibri"/>
        <family val="2"/>
        <charset val="238"/>
        <scheme val="minor"/>
      </rPr>
      <t>Por. číslo</t>
    </r>
  </si>
  <si>
    <t xml:space="preserve"> Položka predmetu zákazky</t>
  </si>
  <si>
    <t>Opis položky predmetu zákazky</t>
  </si>
  <si>
    <t>Merná jednotka</t>
  </si>
  <si>
    <t>Množstvo</t>
  </si>
  <si>
    <t>Laboratórny digestor skriňový</t>
  </si>
  <si>
    <t>ks</t>
  </si>
  <si>
    <t>V</t>
  </si>
  <si>
    <t>dňa</t>
  </si>
  <si>
    <t>podpis a pečiatka záujemcu</t>
  </si>
  <si>
    <t>Spolu</t>
  </si>
  <si>
    <t>Položka rozpočtu</t>
  </si>
  <si>
    <t>Minimálne parametre: Skrinka na chemikálie, neodsávaná, šxhxv 120x50x50cm, vzdušníky na predných dvierkach, uzamykateľná nekovovým zámkom, dve PP vaničky výšky 7cm, pre použitie v digestori</t>
  </si>
  <si>
    <t>Minimálne parametre: Skrinka laboratórna nástenná otvorená šxhxv 80x32x60cm, 2x výškovo polohovateľná polica, laminovaná drevotriesková doska hrúbky
18 mm, všetky kontaktné hrany sú ošetrené ABS hranou hrúbky 2 mm, kovové segmenty pre fixáciu s plastovým krytom. Skrinka je certifikovaná podľa normy EN 14 727 a EN 14 056</t>
  </si>
  <si>
    <t>Minimálne parametre: Skriňa laboratórna šxhxv 90x45x202cm s dvoma dvierkami s uzamykaním, 2x kľúč, kovové úchytky, 4x výškovo polohovateľná polica, laminovaná drevotriesková doska hrúbky 18 mm, všetky kontaktné hrany sú ošetrené ABS hranou hrúbky 2 mm, kvalitné závesy s možnosťou otvárania podľa voľby až do 170°. Skriňa je certifikovaná podľa normy EN 14 727 a EN 14 056</t>
  </si>
  <si>
    <t>Minimálne parametre: Skriňa laboratórna šxhxv 45x45x202cm s jednými dvierkami s uzamykaním, 2x kľúč, kovové úchytky, 4x výškovo polohovateľná polica, laminovaná drevotriesková doska hrúbky 18 mm, všetky kontaktné hrany sú ošetrené ABS hranou hrúbky 2 mm, kvalitné závesy s možnosťou otvárania podľa voľby až do 170°. Skriňa je certifikovaná podľa normy EN 14 727 a EN 14 056</t>
  </si>
  <si>
    <t>Minimálne parametre: Skrinka laboratórna nástenná šxhxv 90x32x60cm s dvoma dvierkami, kovové úchytky, zámok s 2 kľúčmi, výškovo polohovateľná polica, laminovaná drevotriesková doska hrúbky 18 mm, všetky kontaktné hrany ošetrené ABS hranou hrúbky 2 mm, kovové segmenty pre fixáciu s plastovým krytom, kvalitné závesy s možnosťou otvárania podľa voľby až do 170°, 2-vrstvové bezpečnostné sklo v ráme,montážna sada. Skrinka je certifikovaná podľa normy EN 14 727 a EN 14 056</t>
  </si>
  <si>
    <t>Minimálne parametre: Laboratórna stolička čalúnená, otočná, sedadlo kruhové priemeru 40cm, výškovo nastaviteľné v rozmedzí minimálne 55-70cm, chrómové kovové časti, výškovo nastaviteľné a polohovateľné operadlo. Nosnosť 150kg. Pojazdový kríž 5 ramenný, opierka nôh.</t>
  </si>
  <si>
    <t>Minimálne parametre: Skriňa laboratórna, hore presklená šxhxv 90x55x202cm so štyrmi dvierkami, dve s uzamykaním, 2x kľúč, horná časť s presklenými dvierkami s bezpečnostným sklom v rámoch, kovové úchytky, 3x výškovo polohovateľná polica v hornej časti, 1x v dolnej časti, laminovaná drevotriesková doska hrúbky 18 mm, všetky kontaktné hrany sú ošetrené ABS hranou hrúbky 2 mm, kvalitné závesy s možnosťou otvárania podľa voľby až do 170°. Skriňa je certifikovaná podľa normy EN 14 727 a EN 14 056</t>
  </si>
  <si>
    <t xml:space="preserve">Minimálne parametre: Laboratórny stôl jednostranný šxhxv 244x35x80 cm, pracovná doska z lamina hrúbky 18mm, 2x 2-dvierková skrinka s policou šxhxv 80x35x76cm, 1x 2-dvierková skrinka s policou a zásuvkou hore šxhxv 80x35x76cm. </t>
  </si>
  <si>
    <t>Laboratórna stolička 1</t>
  </si>
  <si>
    <t>Laboratórna stolička 2</t>
  </si>
  <si>
    <t>Laboratórna stolička 3</t>
  </si>
  <si>
    <t>Laboratórna stolička 4</t>
  </si>
  <si>
    <t>Laboratórny stôl 1</t>
  </si>
  <si>
    <t>Laboratórny stôl 2</t>
  </si>
  <si>
    <t>Laboratórny stôl 3</t>
  </si>
  <si>
    <t>Laboratórny stôl 4</t>
  </si>
  <si>
    <t>Laboratórny stôl 5</t>
  </si>
  <si>
    <t>Laboratórny stôl 6</t>
  </si>
  <si>
    <t>Laboratórny stôl 7</t>
  </si>
  <si>
    <t>Laboratórny stôl 8</t>
  </si>
  <si>
    <t>Laboratórny stôl 9</t>
  </si>
  <si>
    <t>Laboratórny stôl 10</t>
  </si>
  <si>
    <t>Laboratórny stôl 12</t>
  </si>
  <si>
    <t>Laboratórny stôl 13</t>
  </si>
  <si>
    <t>Laboratórna skriňa 1</t>
  </si>
  <si>
    <t>Laboratórna skriňa 2</t>
  </si>
  <si>
    <t>Laboratórna skriňa 3</t>
  </si>
  <si>
    <t>Laboratórna skriňa 4</t>
  </si>
  <si>
    <t>Laboratórna skrinka 1</t>
  </si>
  <si>
    <t>Laboratórna skrinka 2</t>
  </si>
  <si>
    <t>Laboratórna skrinka 3</t>
  </si>
  <si>
    <t>Laboratórna skrinka 4</t>
  </si>
  <si>
    <t>Špeciálna katedra vyučujúceho</t>
  </si>
  <si>
    <t>Zostava laboratórnych skriniek</t>
  </si>
  <si>
    <t xml:space="preserve">Minimálne parametre: Zvýšená laboratórna stolička s chrómovanou opierkou na nohy, sedadlo tvarované z netoxického mäkčeného polyuretánu, plynulé nastavenie výšky plynovým piestom, chrómovaný kríž s klzákmi. Nosnosť 120kg. </t>
  </si>
  <si>
    <t>Minimálne parametre: Laboratórna stolička antistatická bez podrúčiek, všetky časti stoličky, vrátane špeciálnej látky a koliesok, sú vodivé, merný odpor menší ako 0,1 MΩ, odtieň potahu sivá, plastové časti sivé alebo čierne,  5 ramenný polyamidový podstavec. Rozsah výšky sedenia 45-58cm, nosnosť 120 kg.</t>
  </si>
  <si>
    <t>Minimálne parametre: Laboratórna stolička antistatická s lakťovými opierkami, všetky časti stoličky, vrátane špeciálnej látky a koliesok, sú vodivé, merný odpor menší ako 0,1 MΩ, odtieň potahu sivá, plastové časti sivé alebo čierne, extra pevný hliníkový päťramenný kríž. Rozsah výšky sedenia 43-57cm, nosnosť 120 kg.</t>
  </si>
  <si>
    <t>Minimálne parametre: Laboratórny stôl pre študenta šxhxv 150x70x80 cm, pracovná doska v prevedení postforming hrúbky 39mm so zaoblenou prednou hranou, kovová „C“ podstava z oceľového profilu 60x20mm, dve kovové výstuhy pracovnej dosky z oceľového profilu 60x20mm, zadný chrbát z laminovanej drevotrieskovej dosky hrúbky 18mm s ABS hranou, 2x mediálny stĺpik so zásuvkou 230V. Oceľové profily povrchovo upravené technológiou vypaľovaných práškových pigmentov. Stôl je certifikovaný podľa normy EN 13 150.</t>
  </si>
  <si>
    <t>Minimálne parametre: Skriňa laboratórna, hore presklená šxhxv 90x55x202cm so štyrmi dvierkami s uzamykaním, 2x kľúč, horná časť s presklenými dvierkami s bezpečnostným sklom v rámoch, kovové úchytky, výškovo polohovateľná polica 2x v hornej časti, 1x v dolnej časti, laminovaná drevotriesková doska hrúbky 18 mm, všetky kontaktné hrany sú ošetrené ABS hranou hrúbky 2 mm, kvalitné závesy s možnosťou otvárania podľa voľby až do 170°. Skriňa je certifikovaná podľa normy EN 14 727 a EN 14 056</t>
  </si>
  <si>
    <t>Minimálne parametre: Skrinka laboratórna nástenná presklená šxhxv 90x32x48cm s dvoma dvierkami, kovové úchytky, zámok s 2 kľúčmi, výškovo polohovateľná polica, laminovaná drevotriesková doska hrúbky 18 mm, všetky kontaktné hrany ošetrené ABS hranou hrúbky 2 mm, kovové segmenty pre fixáciu s plastovým krytom, kvalitné závesy s možnosťou otvárania podľa voľby až do 170°, 2-vrstvové bezpečnostné sklo v ráme, montážna sada. Skrinka je certifikovaná podľa normy EN 14 727 a EN 14 056</t>
  </si>
  <si>
    <t>Minimálne parametre: Zostava dvoch laboratórnych skriniek nástenných, jedna šxhxv 80x32x150cm s dvoma dvierkami, druhá šxhxv 50x32x150cm s jednými dvierkami, obe majú kovové úchytky, zámok s 2 kľúčmi, 3x výškovo polohovateľná polica, laminovaná drevotriesková doska hrúbky 18 mm, všetky kontaktné hrany ošetrené ABS hranou hrúbky 2 mm, kovové segmenty pre fixáciu s plastovým krytom, kvalitné závesy s možnosťou otvárania podľa voľby až do 170°, montážna sada. Skrinky sú certifikované podľa normy EN 14 727 a EN 14 056</t>
  </si>
  <si>
    <t>Minimálne parametre: Laboratórny digestor skriňový, nekovové prevedenie,  šxhxv 150x90x250cm, rozmery vnútorného priestoru šxhxv 145x75x130cm, výška pracovnej plochy od podlahy 90cm, vnútorné plochy stien, stropu sú z vysokotlakéo laminátu HPL,  pracovná doska z monolitickej liatej bezšpárovej keramiky v jednom kuse bez špár, hrúbka keramiky 35mm so zvýšeným obvodovým okrajom, okno s bezpečnostným sklom so zdvihom 180cm od podlahy s bezpečnostnou poistkou rámu vertikálneho zdvihu, odsávací otvor 25cm, žiarivkové osvetlenie, dva výtoky vody z pracovnej dosky, na čelnom paneli 2x ovládací ventil vody, vypínač osvetlenia a 4x zásuvka 230V/IP44, dvojdvierková uzamykateľná skrinka s policou pod pracovnou doskou. Armatúry podľa normy EN 13792, digestor s certifikátom podľa EN 14175, elektrický panel s certifikátom podľa normy EN 61010-1</t>
  </si>
  <si>
    <t>Minimálne parametre: Laboratórny stôl šxhxv 140x60x75cm, pracovná doska hrúbky min 28mm, kovová podstava stola, tvar kovovej podstavy "C", profil 20/60/2mm upravený technológiou vypaľovaných práškových pigmentov, úložný priestor pre notebook, uzamykateľný. Stôl s certifikátom podľa EN 13150</t>
  </si>
  <si>
    <t xml:space="preserve">Minimálne parametre: Laboratórny stôl s antistatickou plochou 60x90cm, so zabudovanými zásuvkami 230V 4x, sieťového rozhrania RJ45 2x, držiak počítača, rozmery šxhxv 120x80x75cm, zadné čelo - paravan, inštalačné práce. </t>
  </si>
  <si>
    <t>Minimálne parametre: Laboratórny stôl jednostranný šxhxv 500x80x80 cm, pracovná doska v prevedení postforming hrúbky 39mm so zaoblenou prednou hranou a skoseným ľavým predným rohom, 1x otvorená skrinka s policou šxhxv 70x53x76cm, 3x 2-dvierková skrinka s policou šxhxv 90x53x76cm, 2x mediálny stĺpik so zásuvkou 230V, RJ45 a ističom 16A, 1x mediálny stĺpik so zásuvkou 230V a RJ45, na stole 3 zásuvky 230V, 3xRJ45 a istič 16A.  Stôl je certifikovaný podľa normy EN 13 150, elektrické stĺpy certifikované podľa EN 61010-1, skrinky certifikované podľa normy EN 14727</t>
  </si>
  <si>
    <t>Minimálne parametre: Laboratórny stôl mokrý jednostranný, rohový, šxhxv 698/122x80x80 cm, pracovná doska z vysokotlakého laminátu kompaktnej hrúbky 16mm, 1x 2-dvierková skrinka s policou šxhxv 120x35x76cm, 2x 2-dvierková skrinka, inštalačná, kútová, s PP vaničkou výšky 3cm na dne skrinky šxhxv 160x35x76cm, 1x ostenná lišta na pracovnej doske, 2x keramická výlevka so sifónom 44x44x26cm a PP podložkou na dne a zmiešavacou stojankovou batériou z mosadze s epoxy-polyesterovým povrchom, 2x mediálny stĺpik so zásuvkou 230V, RJ45 a ističom 16A, 1x mediálny stĺpik so zásuvkou 230V a RJ45, na stole 3 zásuvky 230V, 3xRJ45 a istič 16A.  Stôl je certifikovaný podľa normy EN 13 150, elektrické stĺpy certifikované podľa EN 61010-1, skrinky certifikované podľa normy EN 14727</t>
  </si>
  <si>
    <t>Minimálne parametre: Laboratórny stôl osemhranný pre 4 osoby, pracovná doska z Hplaminátu kompaktnej hrúbky 16mm v tvare takmer pravidelného osemuholníka s hranami striedavo 66 a 66,5cm, výška 90cm.
Pod stolom 4ks skrinka inštalačná 2-dverová s poličkou, pánty 170°, 2 skrinky s hĺbkou 45cm, 2 skrinky s hĺbkou 55cm.
Mediálny stĺp pravidený štvorboký hranol so stranou podstavy 27,7cm a výškou 42cm, jednozásuvky 6ks 230V a 2ks LAN RJ45 s ochranou proti striekajúcej vode.
Stôl je certifikovaný podľa normy EN 13 150, elektrické stĺpy s certifikátom podľa EN 61010-1, skrinky podľa EN 14727</t>
  </si>
  <si>
    <t>Minimálne parametre: Laboratórny stôl spojovací, šxhxv 55x66,5x90 cm, pracovná doska z Hplaminátu kompaktnej hrúbky 16mm,
Pod stolom skrinka 2-dverová s poličkou, pánty 170°, šxhxv 54,5x56,5x86cm, kontajnerové prevedenie s brzdenými kolieskami.
Stôl je certifikovaný podľa normy EN 13 150, skrinky podľa EN 14727</t>
  </si>
  <si>
    <t>TUKE v Košiciach</t>
  </si>
  <si>
    <t>UMB v Banskej Bystrici</t>
  </si>
  <si>
    <t>UNIZA v Žiline</t>
  </si>
  <si>
    <t>Množstvo spolu</t>
  </si>
  <si>
    <t>Typ laboratória</t>
  </si>
  <si>
    <t>Názov inštitúcie</t>
  </si>
  <si>
    <t>Adresa inštitúcie</t>
  </si>
  <si>
    <t>IT ScienceLab - UNIZA</t>
  </si>
  <si>
    <t>Žilinská univerzita v Žiline - Fakulta riadenia a informatiky</t>
  </si>
  <si>
    <t>Univerzitná 8215/1, 01026 Žilina</t>
  </si>
  <si>
    <t>IT ScienceLab - UMB</t>
  </si>
  <si>
    <t>Univerzita Mateja Bela v Banskej Bystrici - Fakulta prírodných vied</t>
  </si>
  <si>
    <t>Tajovského 40, 97401 Banská Bystrica</t>
  </si>
  <si>
    <t>IT ScienceLab - TUKE</t>
  </si>
  <si>
    <t>Technická univerzita v Košiciach - Fakulta elektrotechniky a informatiky</t>
  </si>
  <si>
    <t>Letná 9, 04200 Košice</t>
  </si>
  <si>
    <t>IT ScienceLab - UPJŠ (chémia)</t>
  </si>
  <si>
    <t>Univerzita Pavla Jozefa Šafárika v Košiciach - Prírodovedecká fakulta</t>
  </si>
  <si>
    <t>Mánesova 23, 04001 Košice</t>
  </si>
  <si>
    <t>IT ScienceLab - UPJŠ (informatika-fyzika)</t>
  </si>
  <si>
    <t>Park Angelinum 9, 04001 Košice</t>
  </si>
  <si>
    <t>IT ScienceLab - UPJŠ (matematika-geografia)</t>
  </si>
  <si>
    <t>Jesenná 5, 04001 Košice</t>
  </si>
  <si>
    <t>IT ScienceLab - UPJŠ (biológia)</t>
  </si>
  <si>
    <t>Moyzesova 11, 04001 Košice</t>
  </si>
  <si>
    <t>Kompetenčné centrum pre vzdelávanie na VŠ - UPJŠ</t>
  </si>
  <si>
    <t>Poznámka:</t>
  </si>
  <si>
    <t>Minimálne parametre: Laboratórny stôl centrálny šxhxv 360x160x90cm, 2x pracovná doska z laminátu kompaktnej hrúbky 16mm, 2x 2-dvierková skrinka šxhxv 70x53x86cm s PP vaničkou výšky 3cm na dne, 2x 4-zásuvková skrinka šxhxv 60x53x86cm, 2x 2-dvierková skrinka s policou a zásuvkou hore šxhxv 90x53x86cm, 2x 2-dvierková skrinka s policou šxhxv 80x53x86cm, 2x 1-dvierková skrinka s policou a zásuvkou hore šxhxv 50x53x86cm, 3x mediálny stĺpik, každý so zásuvkami 4x230V a dvoma ističmi 16A, 2x spojovacia polica 80x30cm hrúbky 24mm sklo na lamino doske, 1x spojovacia polica 210x35cm hrúbky 24mm sklo na lamino doske, 2x PP výlevka so sifónom 40x40x30cm a zmiešavacou pákovou batériou, 4x výtok vody z pracovnej dosky, 2x odpadová PP vanička so sifónom, 2x vývod plynu na pracovnej doske, Stôl je certifikovaný podľa normy EN 13 150, elektrické stĺpy certifikované podľa EN 61010-1, skrinky certifikované podľa normy EN 14727. Armatúry podľa normy EN 13792</t>
  </si>
  <si>
    <t>Minimálne parametre: Laboratórny stôl prístrojový šxhxv 230x75x75cm, pracovná doska z laminátu kompaktnej hrúbky 16mm, 2x kovová „H“ podstava z oceľového profilu 60x20mm, dve kovové výstuhy pracovnej dosky z oceľového profilu 60x20mm, oceľové profily povrchovo upravené technológiou vypaľovaných práškových pigmentov. Stôl je certifikovaný podľa normy EN 13 150. 
Jeden kontajner 4zásuvkový šxhxv 50x53x66cm, kovové úchytky, laminovaná drevotriesková doska hrúbky 18 mm, všetky kontaktné hrany sú ošetrené ABS hranou hrúbky 2 mm, pogumované kolieska, vpredu brzdené. Skrinka s certifikátom podľa EN 14727.</t>
  </si>
  <si>
    <t>Minimálne parametre: Laboratórny stôl prístrojový podokenný šxhxv 233x75x89cm, pracovná doska z laminátu kompaktnej hrúbky 16mm s kovovou mriežkou nad radiátorom, 2x kovová „H“ podstava z oceľového profilu 60x20mm, dve kovové výstuhy pracovnej dosky z oceľového profilu 60x20mm, oceľové profily povrchovo upravené technológiou vypaľovaných práškových pigmentov. Stôl je certifikovaný podľa normy EN 13 150. 
Kontajner 4zásuvkový šxhxv 50x53x78cm, kovové úchytky, laminovaná drevotriesková doska hrúbky 18 mm, všetky kontaktné hrany sú ošetrené ABS hranou hrúbky 2 mm, pogumované kolieska, vpredu brzdené. Skrinky s certifikátom podľa EN 14727</t>
  </si>
  <si>
    <t>Minimálne parametre: Laboratórny stôl prístrojový podokenný šxhxv 160x75x89cm, pracovná doska z laminátu kompaktnej hrúbky 16mm, postavená na dvoch 2-dvierkových uzamykateľných skrinkách, zámok s 2 kľúčmi, kovové úchytky, 1x výškovo polohovateľná polica, laminovaná drevotriesková doska hrúbky 18 mm, všetky kontaktné hrany sú ošetrené ABS hranou hrúbky 2 mm , nožičky s nastavením výšky, kvalitné závesy s možnosťou otvárania podľa voľby až do 170°. Skrinka je certifikovaná podľa normy EN 14 727, stôl je certifikovaný podľa normy EN 13 150.</t>
  </si>
  <si>
    <t>Laboratórna pracovná doska</t>
  </si>
  <si>
    <t>Minimálne parametre: Laboratórna pracovná doska vo výklenku z laminátu šxh 142x45cm kompaktnej hrúbky 16mm s ostnením z laminátu, vrátane inštalačného materiálu. Stôl je certifikovaný podľa normy EN 13 150.</t>
  </si>
  <si>
    <t>Minimálne parametre: Špeciálna drevená katedra pre vyučujúceho šxhxv 55,5x65x110cm s dvoma dvierkami, kovové úchytky, zámok s 2 kľúčmi, výškovo polohovateľná polica kvôli integrácii 15“ racku a celého riešenia riadenia audiovizuálnych zdrojov laboratória, otvor pre káble. Skrinka je certifikovaná podľa normy EN 14 727 a EN 14 056</t>
  </si>
  <si>
    <t xml:space="preserve">Verejný obstarávateľ si vyhradzuje v nevyhnutných prípadoch právo zmeny miesta dodania </t>
  </si>
  <si>
    <t>2.1.11.</t>
  </si>
  <si>
    <t>2.1.11., 2.1.12.</t>
  </si>
  <si>
    <t>2.1.13.</t>
  </si>
  <si>
    <t>2.1.12.</t>
  </si>
  <si>
    <t xml:space="preserve">UPJŠ v Košiciach (chémia) </t>
  </si>
  <si>
    <t xml:space="preserve">UPJŠ v Košiciach (biológia) </t>
  </si>
  <si>
    <t xml:space="preserve">UPJŠ v Košiciach (informatika-fyzika) </t>
  </si>
  <si>
    <t xml:space="preserve">UPJŠ v Košiciach (matematika-geografia) </t>
  </si>
  <si>
    <t xml:space="preserve">UPJŠ v Košiciach (Kompetenčné centrum) </t>
  </si>
  <si>
    <t>Cena jednotková 
bez DPH v €</t>
  </si>
  <si>
    <t>Cena jednotková 
s DPH v €</t>
  </si>
  <si>
    <t>Cena za množstvo 
s DPH v €</t>
  </si>
  <si>
    <t>Cena za množstvo
bez DPH v €</t>
  </si>
  <si>
    <t>Špecifikácia ponuky uchádzača</t>
  </si>
  <si>
    <t>Cena je konečná vrátane dovozu, montáže vrátane drobných úprav 
(vŕtanie dierok, zafrézovanie a. p.)  v miestach dodania</t>
  </si>
  <si>
    <t>Príloha č. 3                ZVPaDP cast III. Ocenenie predmetu zakazky</t>
  </si>
  <si>
    <t>Ocenenie položiek predmetu zákazky Zariadenie/vybavenie projektu a didaktické prostriedky pre Časť III. - Laboratórny nábytok</t>
  </si>
  <si>
    <t>ŠVS v Liptovskom Mikuláši</t>
  </si>
  <si>
    <t>IT ScienceLab a ECDL - ŠVS</t>
  </si>
  <si>
    <t>Centrum vedecko-technických informácií SR - Školské výpočtové stredisko Liptovský Mikuláš</t>
  </si>
  <si>
    <t>Hurbanova 6, 03101 Liptovský Mikuláš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</si>
</sst>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3" x14ac:knownFonts="1">
    <font>
      <sz val="11"/>
      <color theme="1"/>
      <name val="Calibri"/>
      <family val="2"/>
      <charset val="238"/>
      <scheme val="minor"/>
    </font>
    <font>
      <b/>
      <sz val="10"/>
      <color theme="1"/>
      <name val="Calibri"/>
      <family val="2"/>
      <charset val="238"/>
      <scheme val="minor"/>
    </font>
    <font>
      <sz val="10"/>
      <color theme="1"/>
      <name val="Calibri"/>
      <family val="2"/>
      <charset val="238"/>
      <scheme val="minor"/>
    </font>
    <font>
      <sz val="11"/>
      <color indexed="63"/>
      <name val="Calibri"/>
      <family val="2"/>
      <charset val="238"/>
    </font>
    <font>
      <sz val="11"/>
      <color rgb="FF000000"/>
      <name val="Calibri"/>
      <family val="2"/>
      <charset val="238"/>
    </font>
    <font>
      <sz val="10"/>
      <color indexed="8"/>
      <name val="Arial"/>
      <family val="2"/>
      <charset val="1"/>
    </font>
    <font>
      <sz val="10"/>
      <name val="Arial"/>
      <family val="2"/>
      <charset val="238"/>
    </font>
    <font>
      <sz val="10"/>
      <color rgb="FF000000"/>
      <name val="Calibri"/>
      <family val="2"/>
      <charset val="238"/>
      <scheme val="minor"/>
    </font>
    <font>
      <sz val="11"/>
      <color theme="1"/>
      <name val="Calibri"/>
      <family val="2"/>
      <charset val="238"/>
      <scheme val="minor"/>
    </font>
    <font>
      <sz val="10"/>
      <color rgb="FF000000"/>
      <name val="Arial"/>
      <family val="2"/>
      <charset val="238"/>
    </font>
    <font>
      <b/>
      <sz val="11"/>
      <color theme="1"/>
      <name val="Calibri"/>
      <family val="2"/>
      <charset val="238"/>
      <scheme val="minor"/>
    </font>
    <font>
      <sz val="10"/>
      <name val="Calibri"/>
      <family val="2"/>
      <charset val="238"/>
      <scheme val="minor"/>
    </font>
    <font>
      <b/>
      <sz val="9"/>
      <color indexed="81"/>
      <name val="Tahoma"/>
      <family val="2"/>
      <charset val="238"/>
    </font>
  </fonts>
  <fills count="3">
    <fill>
      <patternFill patternType="none"/>
    </fill>
    <fill>
      <patternFill patternType="gray125"/>
    </fill>
    <fill>
      <patternFill patternType="solid">
        <fgColor rgb="FFFFC000"/>
        <bgColor indexed="64"/>
      </patternFill>
    </fill>
  </fills>
  <borders count="31">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s>
  <cellStyleXfs count="7">
    <xf numFmtId="0" fontId="0" fillId="0" borderId="0"/>
    <xf numFmtId="0" fontId="3" fillId="0" borderId="0">
      <alignment vertical="center"/>
    </xf>
    <xf numFmtId="0" fontId="4" fillId="0" borderId="0"/>
    <xf numFmtId="0" fontId="5" fillId="0" borderId="0" applyNumberFormat="0" applyFill="0" applyBorder="0" applyProtection="0"/>
    <xf numFmtId="0" fontId="6" fillId="0" borderId="0"/>
    <xf numFmtId="44" fontId="8" fillId="0" borderId="0" applyFont="0" applyFill="0" applyBorder="0" applyAlignment="0" applyProtection="0"/>
    <xf numFmtId="0" fontId="9" fillId="0" borderId="0"/>
  </cellStyleXfs>
  <cellXfs count="78">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wrapText="1"/>
    </xf>
    <xf numFmtId="0" fontId="0" fillId="0" borderId="0" xfId="0" applyAlignment="1">
      <alignment vertical="top" wrapText="1"/>
    </xf>
    <xf numFmtId="0" fontId="0" fillId="0" borderId="0" xfId="0" applyAlignment="1">
      <alignment vertical="center"/>
    </xf>
    <xf numFmtId="0" fontId="0" fillId="0" borderId="0" xfId="0" applyAlignment="1">
      <alignment wrapText="1"/>
    </xf>
    <xf numFmtId="0" fontId="2" fillId="0" borderId="2" xfId="0" applyFont="1" applyBorder="1" applyAlignment="1">
      <alignment vertical="center"/>
    </xf>
    <xf numFmtId="0" fontId="2" fillId="0" borderId="2" xfId="0" applyFont="1" applyBorder="1"/>
    <xf numFmtId="0" fontId="2" fillId="0" borderId="2" xfId="0" applyFont="1" applyBorder="1" applyAlignment="1">
      <alignment horizontal="right" vertical="center"/>
    </xf>
    <xf numFmtId="0" fontId="2" fillId="0" borderId="2" xfId="0" applyFont="1" applyFill="1" applyBorder="1" applyAlignment="1">
      <alignment vertical="center" wrapText="1"/>
    </xf>
    <xf numFmtId="0" fontId="7" fillId="0" borderId="2" xfId="2" applyFont="1" applyFill="1" applyBorder="1" applyAlignment="1">
      <alignment vertical="center" wrapText="1"/>
    </xf>
    <xf numFmtId="0" fontId="2" fillId="0" borderId="4" xfId="0" applyFont="1" applyBorder="1"/>
    <xf numFmtId="0" fontId="2" fillId="0" borderId="5" xfId="0" applyFont="1" applyBorder="1"/>
    <xf numFmtId="0" fontId="2" fillId="0" borderId="6" xfId="0" applyFont="1" applyBorder="1"/>
    <xf numFmtId="0" fontId="2" fillId="0" borderId="6" xfId="0" applyFont="1" applyBorder="1" applyAlignment="1">
      <alignment horizontal="right"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2" fillId="0" borderId="11" xfId="0" applyFont="1" applyBorder="1"/>
    <xf numFmtId="0" fontId="2" fillId="0" borderId="12" xfId="0" applyFont="1" applyBorder="1"/>
    <xf numFmtId="0" fontId="2" fillId="0" borderId="0" xfId="0" applyFont="1" applyFill="1"/>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13" xfId="0" applyFont="1" applyFill="1" applyBorder="1" applyAlignment="1">
      <alignment vertical="center"/>
    </xf>
    <xf numFmtId="0" fontId="0" fillId="0" borderId="0" xfId="0" applyFill="1" applyAlignment="1">
      <alignment vertical="top" wrapText="1"/>
    </xf>
    <xf numFmtId="0" fontId="0" fillId="0" borderId="0" xfId="0" applyFill="1"/>
    <xf numFmtId="0" fontId="0" fillId="0" borderId="0" xfId="0" applyFill="1" applyAlignment="1">
      <alignment wrapText="1"/>
    </xf>
    <xf numFmtId="0" fontId="1" fillId="0" borderId="17" xfId="0" applyFont="1" applyFill="1" applyBorder="1" applyAlignment="1">
      <alignment vertical="center" wrapText="1"/>
    </xf>
    <xf numFmtId="0" fontId="2" fillId="0" borderId="19" xfId="0" applyFont="1" applyFill="1" applyBorder="1" applyAlignment="1">
      <alignment vertical="center" wrapText="1"/>
    </xf>
    <xf numFmtId="44" fontId="2" fillId="0" borderId="6" xfId="5" applyFont="1" applyBorder="1" applyAlignment="1">
      <alignment horizontal="right" vertical="center"/>
    </xf>
    <xf numFmtId="0" fontId="2" fillId="0" borderId="6" xfId="0" applyFont="1" applyBorder="1" applyAlignment="1">
      <alignment horizontal="right"/>
    </xf>
    <xf numFmtId="0" fontId="2" fillId="0" borderId="11" xfId="0" applyFont="1" applyBorder="1" applyAlignment="1">
      <alignment horizontal="right" vertical="center"/>
    </xf>
    <xf numFmtId="0" fontId="2" fillId="0" borderId="20" xfId="0" applyFont="1" applyFill="1" applyBorder="1" applyAlignment="1">
      <alignment vertical="center"/>
    </xf>
    <xf numFmtId="0" fontId="2" fillId="0" borderId="21" xfId="0" applyFont="1" applyFill="1" applyBorder="1" applyAlignment="1">
      <alignment vertical="center"/>
    </xf>
    <xf numFmtId="0" fontId="7" fillId="0" borderId="22" xfId="2" applyFont="1" applyFill="1" applyBorder="1" applyAlignment="1">
      <alignment vertical="center" wrapText="1"/>
    </xf>
    <xf numFmtId="0" fontId="2" fillId="0" borderId="22" xfId="0" applyFont="1" applyBorder="1" applyAlignment="1">
      <alignment horizontal="righ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xf numFmtId="0" fontId="2" fillId="0" borderId="22" xfId="0" applyFont="1" applyBorder="1"/>
    <xf numFmtId="0" fontId="2" fillId="0" borderId="26" xfId="0" applyFont="1" applyBorder="1" applyAlignment="1">
      <alignment horizontal="right" vertical="center"/>
    </xf>
    <xf numFmtId="0" fontId="2" fillId="0" borderId="27" xfId="0" applyFont="1" applyFill="1" applyBorder="1" applyAlignment="1">
      <alignment vertical="center" wrapText="1"/>
    </xf>
    <xf numFmtId="0" fontId="1" fillId="0" borderId="16" xfId="0" applyFont="1" applyFill="1" applyBorder="1" applyAlignment="1">
      <alignment vertical="center" wrapText="1"/>
    </xf>
    <xf numFmtId="0" fontId="1" fillId="0" borderId="6" xfId="0" applyFont="1" applyBorder="1" applyAlignment="1">
      <alignment horizontal="center" vertical="center" wrapText="1"/>
    </xf>
    <xf numFmtId="0" fontId="1" fillId="0" borderId="6" xfId="0" applyFont="1" applyBorder="1" applyAlignment="1">
      <alignment horizontal="right" vertical="center" wrapText="1"/>
    </xf>
    <xf numFmtId="0" fontId="1" fillId="0" borderId="7" xfId="0" applyFont="1" applyBorder="1" applyAlignment="1">
      <alignment horizontal="center" vertical="center" wrapText="1"/>
    </xf>
    <xf numFmtId="0" fontId="2" fillId="0" borderId="6" xfId="0" applyFont="1" applyFill="1" applyBorder="1" applyAlignment="1">
      <alignment horizontal="right"/>
    </xf>
    <xf numFmtId="0" fontId="10" fillId="0" borderId="2" xfId="0" applyFont="1" applyBorder="1" applyAlignment="1">
      <alignment horizontal="center" vertical="center" wrapText="1"/>
    </xf>
    <xf numFmtId="0" fontId="0" fillId="0" borderId="2" xfId="0" applyFont="1" applyBorder="1"/>
    <xf numFmtId="0" fontId="0" fillId="0" borderId="2" xfId="0" applyFont="1" applyBorder="1" applyAlignment="1">
      <alignment wrapText="1"/>
    </xf>
    <xf numFmtId="0" fontId="2" fillId="0" borderId="0" xfId="0" applyFont="1" applyFill="1" applyAlignment="1">
      <alignment wrapText="1"/>
    </xf>
    <xf numFmtId="0" fontId="11" fillId="0" borderId="2" xfId="0" applyFont="1" applyFill="1" applyBorder="1" applyAlignment="1">
      <alignment vertical="center" wrapText="1"/>
    </xf>
    <xf numFmtId="0" fontId="0" fillId="0" borderId="0" xfId="0" applyFont="1" applyFill="1" applyBorder="1" applyAlignment="1">
      <alignment wrapText="1"/>
    </xf>
    <xf numFmtId="44" fontId="2" fillId="0" borderId="2" xfId="5" applyFont="1" applyBorder="1"/>
    <xf numFmtId="44" fontId="2" fillId="0" borderId="4" xfId="5" applyFont="1" applyBorder="1"/>
    <xf numFmtId="44" fontId="2" fillId="0" borderId="7" xfId="5" applyFont="1" applyBorder="1" applyAlignment="1">
      <alignment horizontal="right" vertical="center"/>
    </xf>
    <xf numFmtId="0" fontId="2" fillId="0" borderId="18" xfId="0" applyFont="1" applyFill="1" applyBorder="1" applyAlignment="1">
      <alignment vertical="center"/>
    </xf>
    <xf numFmtId="0" fontId="7" fillId="0" borderId="11" xfId="2" applyFont="1" applyFill="1" applyBorder="1" applyAlignment="1">
      <alignment vertical="center" wrapText="1"/>
    </xf>
    <xf numFmtId="0" fontId="2" fillId="0" borderId="6" xfId="0" applyFont="1" applyFill="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10" fillId="2" borderId="0" xfId="0" applyFont="1" applyFill="1" applyAlignment="1">
      <alignment horizontal="center" vertical="center"/>
    </xf>
    <xf numFmtId="0" fontId="10" fillId="2" borderId="0" xfId="0" applyFont="1" applyFill="1" applyBorder="1" applyAlignment="1">
      <alignment horizontal="center" vertical="center" wrapText="1"/>
    </xf>
    <xf numFmtId="0" fontId="1" fillId="0" borderId="16" xfId="0" applyFont="1" applyBorder="1" applyAlignment="1">
      <alignment horizontal="right"/>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4" xfId="0" applyFont="1" applyBorder="1" applyAlignment="1">
      <alignment horizontal="right"/>
    </xf>
    <xf numFmtId="0" fontId="1" fillId="0" borderId="15" xfId="0" applyFont="1" applyBorder="1" applyAlignment="1">
      <alignment horizontal="right"/>
    </xf>
    <xf numFmtId="0" fontId="1" fillId="0" borderId="16" xfId="0" applyFont="1" applyBorder="1" applyAlignment="1">
      <alignment horizontal="right"/>
    </xf>
    <xf numFmtId="0" fontId="2" fillId="0" borderId="29" xfId="0" applyFont="1" applyBorder="1"/>
    <xf numFmtId="0" fontId="2" fillId="0" borderId="2" xfId="0" applyFont="1" applyFill="1" applyBorder="1"/>
    <xf numFmtId="0" fontId="10" fillId="0" borderId="0" xfId="0" applyFont="1" applyFill="1" applyAlignment="1">
      <alignment horizontal="center" vertical="center" wrapText="1"/>
    </xf>
    <xf numFmtId="0" fontId="1" fillId="0" borderId="14" xfId="0" applyFont="1" applyBorder="1" applyAlignment="1">
      <alignment horizontal="right"/>
    </xf>
    <xf numFmtId="0" fontId="1" fillId="0" borderId="15" xfId="0" applyFont="1" applyBorder="1" applyAlignment="1">
      <alignment horizontal="right"/>
    </xf>
    <xf numFmtId="0" fontId="1" fillId="0" borderId="16" xfId="0" applyFont="1" applyBorder="1" applyAlignment="1">
      <alignment horizontal="right"/>
    </xf>
    <xf numFmtId="0" fontId="2" fillId="0" borderId="0" xfId="0" applyFont="1" applyAlignment="1">
      <alignment vertical="center"/>
    </xf>
    <xf numFmtId="0" fontId="2" fillId="0" borderId="1" xfId="0" applyFont="1" applyBorder="1" applyAlignment="1">
      <alignment horizontal="center" vertical="center"/>
    </xf>
    <xf numFmtId="0" fontId="10" fillId="0" borderId="30" xfId="0" applyFont="1" applyFill="1" applyBorder="1" applyAlignment="1">
      <alignment horizontal="center" vertical="center" wrapText="1"/>
    </xf>
  </cellXfs>
  <cellStyles count="7">
    <cellStyle name="Excel Built-in Normal" xfId="3"/>
    <cellStyle name="Mena" xfId="5" builtinId="4"/>
    <cellStyle name="Normálna 2 2" xfId="4"/>
    <cellStyle name="Normálna 6" xfId="2"/>
    <cellStyle name="Normálna 7" xfId="1"/>
    <cellStyle name="Normálne" xfId="0" builtinId="0"/>
    <cellStyle name="TableStyleLigh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1"/>
  <sheetViews>
    <sheetView tabSelected="1" workbookViewId="0">
      <selection activeCell="D24" sqref="D24"/>
    </sheetView>
  </sheetViews>
  <sheetFormatPr defaultRowHeight="12.75" x14ac:dyDescent="0.2"/>
  <cols>
    <col min="1" max="1" width="4.42578125" style="20" customWidth="1"/>
    <col min="2" max="2" width="14.5703125" style="20" bestFit="1" customWidth="1"/>
    <col min="3" max="3" width="34.42578125" style="2" customWidth="1"/>
    <col min="4" max="4" width="70.85546875" style="1" customWidth="1"/>
    <col min="5" max="5" width="66.28515625" style="1" customWidth="1"/>
    <col min="6" max="6" width="8.28515625" style="1" customWidth="1"/>
    <col min="7" max="7" width="8.5703125" style="1" bestFit="1" customWidth="1"/>
    <col min="8" max="11" width="17.42578125" style="1" customWidth="1"/>
    <col min="12" max="12" width="9.140625" style="1"/>
    <col min="13" max="13" width="10.7109375" style="1" bestFit="1" customWidth="1"/>
    <col min="14" max="16384" width="9.140625" style="1"/>
  </cols>
  <sheetData>
    <row r="1" spans="1:13" x14ac:dyDescent="0.2">
      <c r="A1" s="20" t="s">
        <v>110</v>
      </c>
    </row>
    <row r="2" spans="1:13" ht="12.75" customHeight="1" x14ac:dyDescent="0.2">
      <c r="A2" s="71" t="s">
        <v>111</v>
      </c>
      <c r="B2" s="71"/>
      <c r="C2" s="71"/>
      <c r="D2" s="71"/>
      <c r="E2" s="71"/>
      <c r="F2" s="71"/>
      <c r="G2" s="71"/>
      <c r="H2" s="71"/>
      <c r="I2" s="71"/>
      <c r="J2" s="71"/>
      <c r="K2" s="71"/>
    </row>
    <row r="3" spans="1:13" x14ac:dyDescent="0.2">
      <c r="A3" s="71"/>
      <c r="B3" s="71"/>
      <c r="C3" s="71"/>
      <c r="D3" s="71"/>
      <c r="E3" s="71"/>
      <c r="F3" s="71"/>
      <c r="G3" s="71"/>
      <c r="H3" s="71"/>
      <c r="I3" s="71"/>
      <c r="J3" s="71"/>
      <c r="K3" s="71"/>
    </row>
    <row r="4" spans="1:13" ht="13.5" thickBot="1" x14ac:dyDescent="0.25"/>
    <row r="5" spans="1:13" ht="38.25" x14ac:dyDescent="0.2">
      <c r="A5" s="28" t="s">
        <v>0</v>
      </c>
      <c r="B5" s="27" t="s">
        <v>11</v>
      </c>
      <c r="C5" s="16" t="s">
        <v>1</v>
      </c>
      <c r="D5" s="16" t="s">
        <v>2</v>
      </c>
      <c r="E5" s="64" t="s">
        <v>108</v>
      </c>
      <c r="F5" s="65" t="s">
        <v>3</v>
      </c>
      <c r="G5" s="16" t="s">
        <v>4</v>
      </c>
      <c r="H5" s="16" t="s">
        <v>104</v>
      </c>
      <c r="I5" s="16" t="s">
        <v>105</v>
      </c>
      <c r="J5" s="16" t="s">
        <v>107</v>
      </c>
      <c r="K5" s="17" t="s">
        <v>106</v>
      </c>
    </row>
    <row r="6" spans="1:13" ht="51" x14ac:dyDescent="0.2">
      <c r="A6" s="22">
        <v>1</v>
      </c>
      <c r="B6" s="23" t="s">
        <v>95</v>
      </c>
      <c r="C6" s="11" t="s">
        <v>20</v>
      </c>
      <c r="D6" s="10" t="s">
        <v>17</v>
      </c>
      <c r="E6" s="10"/>
      <c r="F6" s="9" t="s">
        <v>6</v>
      </c>
      <c r="G6" s="7">
        <v>42</v>
      </c>
      <c r="H6" s="8"/>
      <c r="I6" s="8"/>
      <c r="J6" s="53">
        <f>ROUND(G6*H6,2)</f>
        <v>0</v>
      </c>
      <c r="K6" s="54">
        <f>ROUND(G6*I6,2)</f>
        <v>0</v>
      </c>
    </row>
    <row r="7" spans="1:13" ht="38.25" x14ac:dyDescent="0.2">
      <c r="A7" s="22">
        <v>2</v>
      </c>
      <c r="B7" s="23" t="s">
        <v>95</v>
      </c>
      <c r="C7" s="11" t="s">
        <v>21</v>
      </c>
      <c r="D7" s="10" t="s">
        <v>46</v>
      </c>
      <c r="E7" s="10"/>
      <c r="F7" s="9" t="s">
        <v>6</v>
      </c>
      <c r="G7" s="7">
        <v>16</v>
      </c>
      <c r="H7" s="8"/>
      <c r="I7" s="8"/>
      <c r="J7" s="53">
        <f>ROUND(G7*H7,2)</f>
        <v>0</v>
      </c>
      <c r="K7" s="54">
        <f>ROUND(G7*I7,2)</f>
        <v>0</v>
      </c>
    </row>
    <row r="8" spans="1:13" ht="51" x14ac:dyDescent="0.2">
      <c r="A8" s="22">
        <v>3</v>
      </c>
      <c r="B8" s="23" t="s">
        <v>95</v>
      </c>
      <c r="C8" s="11" t="s">
        <v>22</v>
      </c>
      <c r="D8" s="10" t="s">
        <v>47</v>
      </c>
      <c r="E8" s="10"/>
      <c r="F8" s="9" t="s">
        <v>6</v>
      </c>
      <c r="G8" s="7">
        <v>25</v>
      </c>
      <c r="H8" s="8"/>
      <c r="I8" s="8"/>
      <c r="J8" s="53">
        <f t="shared" ref="J8:J33" si="0">ROUND(G8*H8,2)</f>
        <v>0</v>
      </c>
      <c r="K8" s="54">
        <f t="shared" ref="K8:K33" si="1">ROUND(G8*I8,2)</f>
        <v>0</v>
      </c>
    </row>
    <row r="9" spans="1:13" ht="51" x14ac:dyDescent="0.2">
      <c r="A9" s="22">
        <v>4</v>
      </c>
      <c r="B9" s="23" t="s">
        <v>96</v>
      </c>
      <c r="C9" s="11" t="s">
        <v>23</v>
      </c>
      <c r="D9" s="10" t="s">
        <v>48</v>
      </c>
      <c r="E9" s="10"/>
      <c r="F9" s="9" t="s">
        <v>6</v>
      </c>
      <c r="G9" s="7">
        <v>30</v>
      </c>
      <c r="H9" s="8"/>
      <c r="I9" s="8"/>
      <c r="J9" s="53">
        <f t="shared" si="0"/>
        <v>0</v>
      </c>
      <c r="K9" s="54">
        <f t="shared" si="1"/>
        <v>0</v>
      </c>
    </row>
    <row r="10" spans="1:13" ht="140.25" x14ac:dyDescent="0.2">
      <c r="A10" s="22">
        <v>5</v>
      </c>
      <c r="B10" s="23" t="s">
        <v>97</v>
      </c>
      <c r="C10" s="11" t="s">
        <v>5</v>
      </c>
      <c r="D10" s="10" t="s">
        <v>53</v>
      </c>
      <c r="E10" s="10"/>
      <c r="F10" s="9" t="s">
        <v>6</v>
      </c>
      <c r="G10" s="7">
        <v>1</v>
      </c>
      <c r="H10" s="8"/>
      <c r="I10" s="8"/>
      <c r="J10" s="53">
        <f t="shared" si="0"/>
        <v>0</v>
      </c>
      <c r="K10" s="54">
        <f t="shared" si="1"/>
        <v>0</v>
      </c>
    </row>
    <row r="11" spans="1:13" ht="51" x14ac:dyDescent="0.2">
      <c r="A11" s="22">
        <v>6</v>
      </c>
      <c r="B11" s="23" t="s">
        <v>95</v>
      </c>
      <c r="C11" s="11" t="s">
        <v>24</v>
      </c>
      <c r="D11" s="10" t="s">
        <v>54</v>
      </c>
      <c r="E11" s="10"/>
      <c r="F11" s="9" t="s">
        <v>6</v>
      </c>
      <c r="G11" s="7">
        <v>13</v>
      </c>
      <c r="H11" s="8"/>
      <c r="I11" s="8"/>
      <c r="J11" s="53">
        <f t="shared" si="0"/>
        <v>0</v>
      </c>
      <c r="K11" s="54">
        <f t="shared" si="1"/>
        <v>0</v>
      </c>
    </row>
    <row r="12" spans="1:13" ht="38.25" x14ac:dyDescent="0.2">
      <c r="A12" s="22">
        <v>7</v>
      </c>
      <c r="B12" s="23" t="s">
        <v>96</v>
      </c>
      <c r="C12" s="11" t="s">
        <v>25</v>
      </c>
      <c r="D12" s="10" t="s">
        <v>55</v>
      </c>
      <c r="E12" s="10"/>
      <c r="F12" s="9" t="s">
        <v>6</v>
      </c>
      <c r="G12" s="7">
        <v>30</v>
      </c>
      <c r="H12" s="8"/>
      <c r="I12" s="8"/>
      <c r="J12" s="53">
        <f t="shared" si="0"/>
        <v>0</v>
      </c>
      <c r="K12" s="54">
        <f t="shared" si="1"/>
        <v>0</v>
      </c>
    </row>
    <row r="13" spans="1:13" ht="165.75" x14ac:dyDescent="0.2">
      <c r="A13" s="22">
        <v>8</v>
      </c>
      <c r="B13" s="23" t="s">
        <v>97</v>
      </c>
      <c r="C13" s="11" t="s">
        <v>26</v>
      </c>
      <c r="D13" s="51" t="s">
        <v>87</v>
      </c>
      <c r="E13" s="51"/>
      <c r="F13" s="9" t="s">
        <v>6</v>
      </c>
      <c r="G13" s="7">
        <v>1</v>
      </c>
      <c r="H13" s="8"/>
      <c r="I13" s="8"/>
      <c r="J13" s="53">
        <f t="shared" si="0"/>
        <v>0</v>
      </c>
      <c r="K13" s="54">
        <f t="shared" si="1"/>
        <v>0</v>
      </c>
      <c r="M13" s="50"/>
    </row>
    <row r="14" spans="1:13" ht="102" x14ac:dyDescent="0.2">
      <c r="A14" s="22">
        <v>9</v>
      </c>
      <c r="B14" s="23" t="s">
        <v>97</v>
      </c>
      <c r="C14" s="11" t="s">
        <v>27</v>
      </c>
      <c r="D14" s="10" t="s">
        <v>56</v>
      </c>
      <c r="E14" s="10"/>
      <c r="F14" s="9" t="s">
        <v>6</v>
      </c>
      <c r="G14" s="7">
        <v>1</v>
      </c>
      <c r="H14" s="8"/>
      <c r="I14" s="8"/>
      <c r="J14" s="53">
        <f t="shared" si="0"/>
        <v>0</v>
      </c>
      <c r="K14" s="54">
        <f t="shared" si="1"/>
        <v>0</v>
      </c>
    </row>
    <row r="15" spans="1:13" ht="38.25" x14ac:dyDescent="0.2">
      <c r="A15" s="22">
        <v>10</v>
      </c>
      <c r="B15" s="23" t="s">
        <v>95</v>
      </c>
      <c r="C15" s="11" t="s">
        <v>28</v>
      </c>
      <c r="D15" s="10" t="s">
        <v>19</v>
      </c>
      <c r="E15" s="10"/>
      <c r="F15" s="9" t="s">
        <v>6</v>
      </c>
      <c r="G15" s="7">
        <v>1</v>
      </c>
      <c r="H15" s="8"/>
      <c r="I15" s="8"/>
      <c r="J15" s="53">
        <f t="shared" si="0"/>
        <v>0</v>
      </c>
      <c r="K15" s="54">
        <f t="shared" si="1"/>
        <v>0</v>
      </c>
    </row>
    <row r="16" spans="1:13" ht="127.5" x14ac:dyDescent="0.2">
      <c r="A16" s="22">
        <v>11</v>
      </c>
      <c r="B16" s="23" t="s">
        <v>97</v>
      </c>
      <c r="C16" s="11" t="s">
        <v>29</v>
      </c>
      <c r="D16" s="10" t="s">
        <v>57</v>
      </c>
      <c r="E16" s="10"/>
      <c r="F16" s="9" t="s">
        <v>6</v>
      </c>
      <c r="G16" s="7">
        <v>1</v>
      </c>
      <c r="H16" s="8"/>
      <c r="I16" s="8"/>
      <c r="J16" s="53">
        <f t="shared" si="0"/>
        <v>0</v>
      </c>
      <c r="K16" s="54">
        <f t="shared" si="1"/>
        <v>0</v>
      </c>
    </row>
    <row r="17" spans="1:13" ht="114.75" x14ac:dyDescent="0.2">
      <c r="A17" s="22">
        <v>12</v>
      </c>
      <c r="B17" s="23" t="s">
        <v>97</v>
      </c>
      <c r="C17" s="11" t="s">
        <v>30</v>
      </c>
      <c r="D17" s="10" t="s">
        <v>58</v>
      </c>
      <c r="E17" s="10"/>
      <c r="F17" s="9" t="s">
        <v>6</v>
      </c>
      <c r="G17" s="7">
        <v>5</v>
      </c>
      <c r="H17" s="8"/>
      <c r="I17" s="8"/>
      <c r="J17" s="53">
        <f t="shared" si="0"/>
        <v>0</v>
      </c>
      <c r="K17" s="54">
        <f t="shared" si="1"/>
        <v>0</v>
      </c>
    </row>
    <row r="18" spans="1:13" ht="191.25" customHeight="1" x14ac:dyDescent="0.2">
      <c r="A18" s="22">
        <v>13</v>
      </c>
      <c r="B18" s="23" t="s">
        <v>95</v>
      </c>
      <c r="C18" s="11" t="s">
        <v>31</v>
      </c>
      <c r="D18" s="51" t="s">
        <v>88</v>
      </c>
      <c r="E18" s="51"/>
      <c r="F18" s="9" t="s">
        <v>6</v>
      </c>
      <c r="G18" s="7">
        <v>1</v>
      </c>
      <c r="H18" s="8"/>
      <c r="I18" s="8"/>
      <c r="J18" s="53">
        <f t="shared" si="0"/>
        <v>0</v>
      </c>
      <c r="K18" s="54">
        <f t="shared" si="1"/>
        <v>0</v>
      </c>
      <c r="M18" s="20"/>
    </row>
    <row r="19" spans="1:13" ht="204" customHeight="1" x14ac:dyDescent="0.2">
      <c r="A19" s="22">
        <v>14</v>
      </c>
      <c r="B19" s="23" t="s">
        <v>95</v>
      </c>
      <c r="C19" s="11" t="s">
        <v>32</v>
      </c>
      <c r="D19" s="51" t="s">
        <v>89</v>
      </c>
      <c r="E19" s="51"/>
      <c r="F19" s="9" t="s">
        <v>6</v>
      </c>
      <c r="G19" s="7">
        <v>2</v>
      </c>
      <c r="H19" s="8"/>
      <c r="I19" s="8"/>
      <c r="J19" s="53">
        <f t="shared" si="0"/>
        <v>0</v>
      </c>
      <c r="K19" s="54">
        <f t="shared" si="1"/>
        <v>0</v>
      </c>
      <c r="M19" s="20"/>
    </row>
    <row r="20" spans="1:13" ht="165.75" customHeight="1" x14ac:dyDescent="0.2">
      <c r="A20" s="22">
        <v>15</v>
      </c>
      <c r="B20" s="23" t="s">
        <v>95</v>
      </c>
      <c r="C20" s="11" t="s">
        <v>33</v>
      </c>
      <c r="D20" s="51" t="s">
        <v>90</v>
      </c>
      <c r="E20" s="51"/>
      <c r="F20" s="9" t="s">
        <v>6</v>
      </c>
      <c r="G20" s="7">
        <v>5</v>
      </c>
      <c r="H20" s="8"/>
      <c r="I20" s="8"/>
      <c r="J20" s="53">
        <f t="shared" si="0"/>
        <v>0</v>
      </c>
      <c r="K20" s="54">
        <f t="shared" si="1"/>
        <v>0</v>
      </c>
      <c r="M20" s="20"/>
    </row>
    <row r="21" spans="1:13" ht="38.25" x14ac:dyDescent="0.2">
      <c r="A21" s="22">
        <v>16</v>
      </c>
      <c r="B21" s="23" t="s">
        <v>95</v>
      </c>
      <c r="C21" s="51" t="s">
        <v>91</v>
      </c>
      <c r="D21" s="51" t="s">
        <v>92</v>
      </c>
      <c r="E21" s="51"/>
      <c r="F21" s="9" t="s">
        <v>6</v>
      </c>
      <c r="G21" s="7">
        <v>1</v>
      </c>
      <c r="H21" s="8"/>
      <c r="I21" s="8"/>
      <c r="J21" s="53">
        <f t="shared" si="0"/>
        <v>0</v>
      </c>
      <c r="K21" s="54">
        <f t="shared" si="1"/>
        <v>0</v>
      </c>
      <c r="M21" s="20"/>
    </row>
    <row r="22" spans="1:13" ht="89.25" x14ac:dyDescent="0.2">
      <c r="A22" s="22">
        <v>17</v>
      </c>
      <c r="B22" s="23" t="s">
        <v>95</v>
      </c>
      <c r="C22" s="11" t="s">
        <v>34</v>
      </c>
      <c r="D22" s="10" t="s">
        <v>49</v>
      </c>
      <c r="E22" s="10"/>
      <c r="F22" s="9" t="s">
        <v>6</v>
      </c>
      <c r="G22" s="7">
        <v>6</v>
      </c>
      <c r="H22" s="8"/>
      <c r="I22" s="8"/>
      <c r="J22" s="53">
        <f t="shared" si="0"/>
        <v>0</v>
      </c>
      <c r="K22" s="54">
        <f t="shared" si="1"/>
        <v>0</v>
      </c>
    </row>
    <row r="23" spans="1:13" ht="63.75" x14ac:dyDescent="0.2">
      <c r="A23" s="22">
        <v>18</v>
      </c>
      <c r="B23" s="23" t="s">
        <v>95</v>
      </c>
      <c r="C23" s="11" t="s">
        <v>35</v>
      </c>
      <c r="D23" s="10" t="s">
        <v>59</v>
      </c>
      <c r="E23" s="10"/>
      <c r="F23" s="9" t="s">
        <v>6</v>
      </c>
      <c r="G23" s="7">
        <v>6</v>
      </c>
      <c r="H23" s="8"/>
      <c r="I23" s="8"/>
      <c r="J23" s="53">
        <f t="shared" si="0"/>
        <v>0</v>
      </c>
      <c r="K23" s="54">
        <f t="shared" si="1"/>
        <v>0</v>
      </c>
    </row>
    <row r="24" spans="1:13" ht="63.75" x14ac:dyDescent="0.2">
      <c r="A24" s="22">
        <v>19</v>
      </c>
      <c r="B24" s="23" t="s">
        <v>95</v>
      </c>
      <c r="C24" s="11" t="s">
        <v>36</v>
      </c>
      <c r="D24" s="10" t="s">
        <v>15</v>
      </c>
      <c r="E24" s="10"/>
      <c r="F24" s="9" t="s">
        <v>6</v>
      </c>
      <c r="G24" s="7">
        <v>1</v>
      </c>
      <c r="H24" s="8"/>
      <c r="I24" s="8"/>
      <c r="J24" s="53">
        <f t="shared" si="0"/>
        <v>0</v>
      </c>
      <c r="K24" s="54">
        <f t="shared" si="1"/>
        <v>0</v>
      </c>
    </row>
    <row r="25" spans="1:13" ht="63.75" x14ac:dyDescent="0.2">
      <c r="A25" s="22">
        <v>20</v>
      </c>
      <c r="B25" s="23" t="s">
        <v>95</v>
      </c>
      <c r="C25" s="11" t="s">
        <v>37</v>
      </c>
      <c r="D25" s="10" t="s">
        <v>14</v>
      </c>
      <c r="E25" s="10"/>
      <c r="F25" s="9" t="s">
        <v>6</v>
      </c>
      <c r="G25" s="7">
        <v>3</v>
      </c>
      <c r="H25" s="8"/>
      <c r="I25" s="8"/>
      <c r="J25" s="53">
        <f t="shared" si="0"/>
        <v>0</v>
      </c>
      <c r="K25" s="54">
        <f t="shared" si="1"/>
        <v>0</v>
      </c>
    </row>
    <row r="26" spans="1:13" ht="89.25" x14ac:dyDescent="0.2">
      <c r="A26" s="22">
        <v>21</v>
      </c>
      <c r="B26" s="23" t="s">
        <v>95</v>
      </c>
      <c r="C26" s="11" t="s">
        <v>38</v>
      </c>
      <c r="D26" s="10" t="s">
        <v>50</v>
      </c>
      <c r="E26" s="10"/>
      <c r="F26" s="9" t="s">
        <v>6</v>
      </c>
      <c r="G26" s="7">
        <v>5</v>
      </c>
      <c r="H26" s="8"/>
      <c r="I26" s="8"/>
      <c r="J26" s="53">
        <f t="shared" si="0"/>
        <v>0</v>
      </c>
      <c r="K26" s="54">
        <f t="shared" si="1"/>
        <v>0</v>
      </c>
    </row>
    <row r="27" spans="1:13" ht="89.25" x14ac:dyDescent="0.2">
      <c r="A27" s="22">
        <v>22</v>
      </c>
      <c r="B27" s="23" t="s">
        <v>98</v>
      </c>
      <c r="C27" s="11" t="s">
        <v>39</v>
      </c>
      <c r="D27" s="10" t="s">
        <v>18</v>
      </c>
      <c r="E27" s="10"/>
      <c r="F27" s="9" t="s">
        <v>6</v>
      </c>
      <c r="G27" s="7">
        <v>2</v>
      </c>
      <c r="H27" s="8"/>
      <c r="I27" s="8"/>
      <c r="J27" s="53">
        <f t="shared" si="0"/>
        <v>0</v>
      </c>
      <c r="K27" s="54">
        <f t="shared" si="1"/>
        <v>0</v>
      </c>
    </row>
    <row r="28" spans="1:13" ht="76.5" x14ac:dyDescent="0.2">
      <c r="A28" s="22">
        <v>23</v>
      </c>
      <c r="B28" s="23" t="s">
        <v>95</v>
      </c>
      <c r="C28" s="11" t="s">
        <v>40</v>
      </c>
      <c r="D28" s="10" t="s">
        <v>51</v>
      </c>
      <c r="E28" s="10"/>
      <c r="F28" s="9" t="s">
        <v>6</v>
      </c>
      <c r="G28" s="7">
        <v>5</v>
      </c>
      <c r="H28" s="8"/>
      <c r="I28" s="8"/>
      <c r="J28" s="53">
        <f t="shared" si="0"/>
        <v>0</v>
      </c>
      <c r="K28" s="54">
        <f t="shared" si="1"/>
        <v>0</v>
      </c>
    </row>
    <row r="29" spans="1:13" ht="38.25" x14ac:dyDescent="0.2">
      <c r="A29" s="22">
        <v>24</v>
      </c>
      <c r="B29" s="23" t="s">
        <v>95</v>
      </c>
      <c r="C29" s="11" t="s">
        <v>41</v>
      </c>
      <c r="D29" s="10" t="s">
        <v>12</v>
      </c>
      <c r="E29" s="10"/>
      <c r="F29" s="9" t="s">
        <v>6</v>
      </c>
      <c r="G29" s="7">
        <v>1</v>
      </c>
      <c r="H29" s="8"/>
      <c r="I29" s="8"/>
      <c r="J29" s="53">
        <f t="shared" si="0"/>
        <v>0</v>
      </c>
      <c r="K29" s="54">
        <f t="shared" si="1"/>
        <v>0</v>
      </c>
    </row>
    <row r="30" spans="1:13" ht="76.5" x14ac:dyDescent="0.2">
      <c r="A30" s="22">
        <v>25</v>
      </c>
      <c r="B30" s="23" t="s">
        <v>95</v>
      </c>
      <c r="C30" s="10" t="s">
        <v>42</v>
      </c>
      <c r="D30" s="10" t="s">
        <v>16</v>
      </c>
      <c r="E30" s="10"/>
      <c r="F30" s="9" t="s">
        <v>6</v>
      </c>
      <c r="G30" s="7">
        <v>4</v>
      </c>
      <c r="H30" s="8"/>
      <c r="I30" s="8"/>
      <c r="J30" s="53">
        <f t="shared" si="0"/>
        <v>0</v>
      </c>
      <c r="K30" s="54">
        <f t="shared" si="1"/>
        <v>0</v>
      </c>
    </row>
    <row r="31" spans="1:13" ht="63.75" x14ac:dyDescent="0.2">
      <c r="A31" s="22">
        <v>26</v>
      </c>
      <c r="B31" s="23" t="s">
        <v>95</v>
      </c>
      <c r="C31" s="11" t="s">
        <v>43</v>
      </c>
      <c r="D31" s="10" t="s">
        <v>13</v>
      </c>
      <c r="E31" s="10"/>
      <c r="F31" s="9" t="s">
        <v>6</v>
      </c>
      <c r="G31" s="7">
        <v>1</v>
      </c>
      <c r="H31" s="8"/>
      <c r="I31" s="8"/>
      <c r="J31" s="53">
        <f t="shared" si="0"/>
        <v>0</v>
      </c>
      <c r="K31" s="54">
        <f t="shared" si="1"/>
        <v>0</v>
      </c>
    </row>
    <row r="32" spans="1:13" ht="72" customHeight="1" x14ac:dyDescent="0.2">
      <c r="A32" s="22">
        <v>27</v>
      </c>
      <c r="B32" s="23" t="s">
        <v>96</v>
      </c>
      <c r="C32" s="11" t="s">
        <v>44</v>
      </c>
      <c r="D32" s="51" t="s">
        <v>93</v>
      </c>
      <c r="E32" s="51"/>
      <c r="F32" s="9" t="s">
        <v>6</v>
      </c>
      <c r="G32" s="7">
        <v>1</v>
      </c>
      <c r="H32" s="13"/>
      <c r="I32" s="13"/>
      <c r="J32" s="53">
        <f t="shared" si="0"/>
        <v>0</v>
      </c>
      <c r="K32" s="54">
        <f t="shared" si="1"/>
        <v>0</v>
      </c>
    </row>
    <row r="33" spans="1:11" ht="90" thickBot="1" x14ac:dyDescent="0.25">
      <c r="A33" s="22">
        <v>28</v>
      </c>
      <c r="B33" s="23" t="s">
        <v>95</v>
      </c>
      <c r="C33" s="11" t="s">
        <v>45</v>
      </c>
      <c r="D33" s="10" t="s">
        <v>52</v>
      </c>
      <c r="E33" s="10"/>
      <c r="F33" s="9" t="s">
        <v>6</v>
      </c>
      <c r="G33" s="7">
        <v>3</v>
      </c>
      <c r="H33" s="13"/>
      <c r="I33" s="13"/>
      <c r="J33" s="53">
        <f t="shared" si="0"/>
        <v>0</v>
      </c>
      <c r="K33" s="54">
        <f t="shared" si="1"/>
        <v>0</v>
      </c>
    </row>
    <row r="34" spans="1:11" ht="13.5" thickBot="1" x14ac:dyDescent="0.25">
      <c r="A34" s="72" t="s">
        <v>10</v>
      </c>
      <c r="B34" s="73"/>
      <c r="C34" s="73"/>
      <c r="D34" s="74"/>
      <c r="E34" s="63"/>
      <c r="F34" s="15" t="s">
        <v>6</v>
      </c>
      <c r="G34" s="30">
        <f>SUM(G6:G33)</f>
        <v>213</v>
      </c>
      <c r="H34" s="14"/>
      <c r="I34" s="14"/>
      <c r="J34" s="29">
        <f>SUM(J6:J33)</f>
        <v>0</v>
      </c>
      <c r="K34" s="55">
        <f>SUM(K6:K33)</f>
        <v>0</v>
      </c>
    </row>
    <row r="35" spans="1:11" ht="15" x14ac:dyDescent="0.25">
      <c r="H35"/>
      <c r="I35"/>
      <c r="J35"/>
      <c r="K35"/>
    </row>
    <row r="36" spans="1:11" ht="15" x14ac:dyDescent="0.25">
      <c r="A36" s="24"/>
      <c r="B36" s="24"/>
      <c r="C36" s="4"/>
      <c r="D36" s="4"/>
      <c r="E36" s="4"/>
      <c r="F36" s="4"/>
      <c r="G36" s="4"/>
      <c r="H36"/>
      <c r="I36"/>
      <c r="J36"/>
      <c r="K36"/>
    </row>
    <row r="37" spans="1:11" ht="15.75" thickBot="1" x14ac:dyDescent="0.3">
      <c r="A37" s="75" t="s">
        <v>7</v>
      </c>
      <c r="B37" s="75"/>
      <c r="C37" s="75"/>
      <c r="D37" s="3" t="s">
        <v>8</v>
      </c>
      <c r="E37" s="3"/>
      <c r="F37" s="4"/>
      <c r="G37"/>
      <c r="H37"/>
      <c r="I37"/>
      <c r="J37"/>
      <c r="K37"/>
    </row>
    <row r="38" spans="1:11" ht="15" x14ac:dyDescent="0.25">
      <c r="A38" s="25"/>
      <c r="B38" s="25"/>
      <c r="C38" s="6"/>
      <c r="D38" s="6"/>
      <c r="E38" s="6"/>
      <c r="F38" s="4"/>
      <c r="G38"/>
      <c r="H38" s="6"/>
      <c r="I38"/>
      <c r="J38" s="76" t="s">
        <v>9</v>
      </c>
      <c r="K38" s="76"/>
    </row>
    <row r="39" spans="1:11" ht="15" x14ac:dyDescent="0.25">
      <c r="A39" s="25"/>
      <c r="B39" s="25"/>
      <c r="C39" s="6"/>
      <c r="D39" s="6"/>
      <c r="E39" s="6"/>
      <c r="F39" s="4"/>
      <c r="G39"/>
    </row>
    <row r="40" spans="1:11" ht="15" x14ac:dyDescent="0.25">
      <c r="A40" s="26"/>
      <c r="B40" s="26"/>
      <c r="C40" s="6"/>
      <c r="D40" s="5"/>
      <c r="E40" s="5"/>
      <c r="F40" s="4"/>
      <c r="G40" s="6"/>
    </row>
    <row r="41" spans="1:11" s="61" customFormat="1" ht="30" x14ac:dyDescent="0.25">
      <c r="B41" s="61" t="s">
        <v>86</v>
      </c>
      <c r="D41" s="62" t="s">
        <v>109</v>
      </c>
    </row>
  </sheetData>
  <mergeCells count="4">
    <mergeCell ref="A2:K3"/>
    <mergeCell ref="A34:D34"/>
    <mergeCell ref="A37:C37"/>
    <mergeCell ref="J38:K38"/>
  </mergeCells>
  <printOptions horizontalCentered="1" verticalCentered="1"/>
  <pageMargins left="0.11811023622047245" right="0.11811023622047245" top="0.19685039370078741" bottom="0.19685039370078741" header="0.31496062992125984" footer="0.31496062992125984"/>
  <pageSetup paperSize="9" scale="75"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zoomScaleNormal="100" workbookViewId="0">
      <selection activeCell="Q11" sqref="Q11"/>
    </sheetView>
  </sheetViews>
  <sheetFormatPr defaultRowHeight="12.75" x14ac:dyDescent="0.2"/>
  <cols>
    <col min="1" max="1" width="4.42578125" style="20" customWidth="1"/>
    <col min="2" max="2" width="16.5703125" style="20" bestFit="1" customWidth="1"/>
    <col min="3" max="3" width="26.140625" style="2" bestFit="1" customWidth="1"/>
    <col min="4" max="4" width="8.28515625" style="1" customWidth="1"/>
    <col min="5" max="5" width="8.5703125" style="1" bestFit="1" customWidth="1"/>
    <col min="6" max="6" width="9.140625" style="1"/>
    <col min="7" max="14" width="14.85546875" style="1" customWidth="1"/>
    <col min="15" max="16384" width="9.140625" style="1"/>
  </cols>
  <sheetData>
    <row r="1" spans="1:14" x14ac:dyDescent="0.2">
      <c r="A1" s="20" t="s">
        <v>110</v>
      </c>
    </row>
    <row r="2" spans="1:14" ht="12.75" customHeight="1" x14ac:dyDescent="0.2">
      <c r="A2" s="71" t="s">
        <v>111</v>
      </c>
      <c r="B2" s="71"/>
      <c r="C2" s="71"/>
      <c r="D2" s="71"/>
      <c r="E2" s="71"/>
      <c r="F2" s="71"/>
      <c r="G2" s="71"/>
      <c r="H2" s="71"/>
      <c r="I2" s="71"/>
      <c r="J2" s="71"/>
      <c r="K2" s="71"/>
      <c r="L2" s="71"/>
      <c r="M2" s="71"/>
      <c r="N2" s="71"/>
    </row>
    <row r="3" spans="1:14" ht="13.5" customHeight="1" thickBot="1" x14ac:dyDescent="0.25">
      <c r="A3" s="77"/>
      <c r="B3" s="77"/>
      <c r="C3" s="77"/>
      <c r="D3" s="77"/>
      <c r="E3" s="77"/>
      <c r="F3" s="77"/>
      <c r="G3" s="77"/>
      <c r="H3" s="77"/>
      <c r="I3" s="77"/>
      <c r="J3" s="77"/>
      <c r="K3" s="77"/>
      <c r="L3" s="77"/>
      <c r="M3" s="77"/>
      <c r="N3" s="77"/>
    </row>
    <row r="4" spans="1:14" ht="51.75" thickBot="1" x14ac:dyDescent="0.25">
      <c r="A4" s="41" t="s">
        <v>0</v>
      </c>
      <c r="B4" s="42" t="s">
        <v>11</v>
      </c>
      <c r="C4" s="43" t="s">
        <v>1</v>
      </c>
      <c r="D4" s="44" t="s">
        <v>3</v>
      </c>
      <c r="E4" s="43" t="s">
        <v>63</v>
      </c>
      <c r="F4" s="16" t="s">
        <v>112</v>
      </c>
      <c r="G4" s="43" t="s">
        <v>99</v>
      </c>
      <c r="H4" s="43" t="s">
        <v>100</v>
      </c>
      <c r="I4" s="43" t="s">
        <v>101</v>
      </c>
      <c r="J4" s="43" t="s">
        <v>102</v>
      </c>
      <c r="K4" s="43" t="s">
        <v>103</v>
      </c>
      <c r="L4" s="43" t="s">
        <v>60</v>
      </c>
      <c r="M4" s="43" t="s">
        <v>61</v>
      </c>
      <c r="N4" s="45" t="s">
        <v>62</v>
      </c>
    </row>
    <row r="5" spans="1:14" x14ac:dyDescent="0.2">
      <c r="A5" s="21">
        <v>1</v>
      </c>
      <c r="B5" s="56" t="s">
        <v>95</v>
      </c>
      <c r="C5" s="57" t="s">
        <v>20</v>
      </c>
      <c r="D5" s="31" t="s">
        <v>6</v>
      </c>
      <c r="E5" s="40">
        <v>42</v>
      </c>
      <c r="F5" s="69"/>
      <c r="G5" s="18">
        <v>10</v>
      </c>
      <c r="H5" s="18">
        <v>16</v>
      </c>
      <c r="I5" s="18">
        <v>16</v>
      </c>
      <c r="J5" s="18"/>
      <c r="K5" s="18"/>
      <c r="L5" s="18"/>
      <c r="M5" s="18"/>
      <c r="N5" s="19"/>
    </row>
    <row r="6" spans="1:14" x14ac:dyDescent="0.2">
      <c r="A6" s="22">
        <v>2</v>
      </c>
      <c r="B6" s="23" t="s">
        <v>95</v>
      </c>
      <c r="C6" s="11" t="s">
        <v>21</v>
      </c>
      <c r="D6" s="9" t="s">
        <v>6</v>
      </c>
      <c r="E6" s="36">
        <v>16</v>
      </c>
      <c r="F6" s="8"/>
      <c r="G6" s="8"/>
      <c r="H6" s="8"/>
      <c r="I6" s="8"/>
      <c r="J6" s="8"/>
      <c r="K6" s="8"/>
      <c r="L6" s="8"/>
      <c r="M6" s="8">
        <v>16</v>
      </c>
      <c r="N6" s="12"/>
    </row>
    <row r="7" spans="1:14" x14ac:dyDescent="0.2">
      <c r="A7" s="22">
        <v>3</v>
      </c>
      <c r="B7" s="23" t="s">
        <v>95</v>
      </c>
      <c r="C7" s="11" t="s">
        <v>22</v>
      </c>
      <c r="D7" s="9" t="s">
        <v>6</v>
      </c>
      <c r="E7" s="36">
        <v>25</v>
      </c>
      <c r="F7" s="8"/>
      <c r="G7" s="8"/>
      <c r="H7" s="8"/>
      <c r="I7" s="8"/>
      <c r="J7" s="8">
        <v>25</v>
      </c>
      <c r="K7" s="8"/>
      <c r="L7" s="8"/>
      <c r="M7" s="8"/>
      <c r="N7" s="12"/>
    </row>
    <row r="8" spans="1:14" x14ac:dyDescent="0.2">
      <c r="A8" s="22">
        <v>4</v>
      </c>
      <c r="B8" s="23" t="s">
        <v>96</v>
      </c>
      <c r="C8" s="11" t="s">
        <v>23</v>
      </c>
      <c r="D8" s="9" t="s">
        <v>6</v>
      </c>
      <c r="E8" s="36">
        <v>30</v>
      </c>
      <c r="F8" s="8"/>
      <c r="G8" s="8"/>
      <c r="H8" s="8"/>
      <c r="I8" s="8"/>
      <c r="J8" s="8"/>
      <c r="K8" s="8"/>
      <c r="L8" s="8">
        <v>14</v>
      </c>
      <c r="M8" s="8"/>
      <c r="N8" s="12">
        <v>16</v>
      </c>
    </row>
    <row r="9" spans="1:14" x14ac:dyDescent="0.2">
      <c r="A9" s="22">
        <v>5</v>
      </c>
      <c r="B9" s="23" t="s">
        <v>97</v>
      </c>
      <c r="C9" s="11" t="s">
        <v>5</v>
      </c>
      <c r="D9" s="9" t="s">
        <v>6</v>
      </c>
      <c r="E9" s="36">
        <v>1</v>
      </c>
      <c r="F9" s="8"/>
      <c r="G9" s="8">
        <v>1</v>
      </c>
      <c r="H9" s="8"/>
      <c r="I9" s="8"/>
      <c r="J9" s="8"/>
      <c r="K9" s="8"/>
      <c r="L9" s="8"/>
      <c r="M9" s="8"/>
      <c r="N9" s="12"/>
    </row>
    <row r="10" spans="1:14" x14ac:dyDescent="0.2">
      <c r="A10" s="22">
        <v>6</v>
      </c>
      <c r="B10" s="23" t="s">
        <v>95</v>
      </c>
      <c r="C10" s="11" t="s">
        <v>24</v>
      </c>
      <c r="D10" s="9" t="s">
        <v>6</v>
      </c>
      <c r="E10" s="36">
        <v>13</v>
      </c>
      <c r="F10" s="8"/>
      <c r="G10" s="8"/>
      <c r="H10" s="8"/>
      <c r="I10" s="8"/>
      <c r="J10" s="8">
        <v>13</v>
      </c>
      <c r="K10" s="8"/>
      <c r="L10" s="8"/>
      <c r="M10" s="8"/>
      <c r="N10" s="12"/>
    </row>
    <row r="11" spans="1:14" x14ac:dyDescent="0.2">
      <c r="A11" s="22">
        <v>7</v>
      </c>
      <c r="B11" s="23" t="s">
        <v>96</v>
      </c>
      <c r="C11" s="11" t="s">
        <v>25</v>
      </c>
      <c r="D11" s="9" t="s">
        <v>6</v>
      </c>
      <c r="E11" s="36">
        <v>30</v>
      </c>
      <c r="F11" s="8"/>
      <c r="G11" s="8"/>
      <c r="H11" s="8"/>
      <c r="I11" s="8"/>
      <c r="J11" s="8"/>
      <c r="K11" s="8"/>
      <c r="L11" s="8">
        <v>14</v>
      </c>
      <c r="M11" s="8"/>
      <c r="N11" s="12">
        <v>16</v>
      </c>
    </row>
    <row r="12" spans="1:14" x14ac:dyDescent="0.2">
      <c r="A12" s="22">
        <v>8</v>
      </c>
      <c r="B12" s="23" t="s">
        <v>97</v>
      </c>
      <c r="C12" s="11" t="s">
        <v>26</v>
      </c>
      <c r="D12" s="9" t="s">
        <v>6</v>
      </c>
      <c r="E12" s="36">
        <v>1</v>
      </c>
      <c r="F12" s="8"/>
      <c r="G12" s="8">
        <v>1</v>
      </c>
      <c r="H12" s="8"/>
      <c r="I12" s="8"/>
      <c r="J12" s="8"/>
      <c r="K12" s="8"/>
      <c r="L12" s="8"/>
      <c r="M12" s="8"/>
      <c r="N12" s="12"/>
    </row>
    <row r="13" spans="1:14" x14ac:dyDescent="0.2">
      <c r="A13" s="22">
        <v>9</v>
      </c>
      <c r="B13" s="23" t="s">
        <v>97</v>
      </c>
      <c r="C13" s="11" t="s">
        <v>27</v>
      </c>
      <c r="D13" s="9" t="s">
        <v>6</v>
      </c>
      <c r="E13" s="36">
        <v>1</v>
      </c>
      <c r="F13" s="8"/>
      <c r="G13" s="8"/>
      <c r="H13" s="8"/>
      <c r="I13" s="8"/>
      <c r="J13" s="8"/>
      <c r="K13" s="8"/>
      <c r="L13" s="8"/>
      <c r="M13" s="8">
        <v>1</v>
      </c>
      <c r="N13" s="12"/>
    </row>
    <row r="14" spans="1:14" x14ac:dyDescent="0.2">
      <c r="A14" s="22">
        <v>10</v>
      </c>
      <c r="B14" s="23" t="s">
        <v>95</v>
      </c>
      <c r="C14" s="11" t="s">
        <v>28</v>
      </c>
      <c r="D14" s="9" t="s">
        <v>6</v>
      </c>
      <c r="E14" s="36">
        <v>1</v>
      </c>
      <c r="F14" s="8"/>
      <c r="G14" s="8"/>
      <c r="H14" s="8"/>
      <c r="I14" s="8"/>
      <c r="J14" s="8"/>
      <c r="K14" s="8"/>
      <c r="L14" s="8"/>
      <c r="M14" s="8">
        <v>1</v>
      </c>
      <c r="N14" s="12"/>
    </row>
    <row r="15" spans="1:14" x14ac:dyDescent="0.2">
      <c r="A15" s="22">
        <v>11</v>
      </c>
      <c r="B15" s="23" t="s">
        <v>97</v>
      </c>
      <c r="C15" s="11" t="s">
        <v>29</v>
      </c>
      <c r="D15" s="9" t="s">
        <v>6</v>
      </c>
      <c r="E15" s="36">
        <v>1</v>
      </c>
      <c r="F15" s="8"/>
      <c r="G15" s="8"/>
      <c r="H15" s="8"/>
      <c r="I15" s="8"/>
      <c r="J15" s="8"/>
      <c r="K15" s="8"/>
      <c r="L15" s="8"/>
      <c r="M15" s="8">
        <v>1</v>
      </c>
      <c r="N15" s="12"/>
    </row>
    <row r="16" spans="1:14" x14ac:dyDescent="0.2">
      <c r="A16" s="22">
        <v>12</v>
      </c>
      <c r="B16" s="23" t="s">
        <v>97</v>
      </c>
      <c r="C16" s="11" t="s">
        <v>30</v>
      </c>
      <c r="D16" s="9" t="s">
        <v>6</v>
      </c>
      <c r="E16" s="36">
        <v>5</v>
      </c>
      <c r="F16" s="8"/>
      <c r="G16" s="8"/>
      <c r="H16" s="8"/>
      <c r="I16" s="8">
        <v>5</v>
      </c>
      <c r="J16" s="8"/>
      <c r="K16" s="8"/>
      <c r="L16" s="8"/>
      <c r="M16" s="8"/>
      <c r="N16" s="12"/>
    </row>
    <row r="17" spans="1:14" x14ac:dyDescent="0.2">
      <c r="A17" s="22">
        <v>13</v>
      </c>
      <c r="B17" s="23" t="s">
        <v>95</v>
      </c>
      <c r="C17" s="11" t="s">
        <v>31</v>
      </c>
      <c r="D17" s="9" t="s">
        <v>6</v>
      </c>
      <c r="E17" s="36">
        <v>1</v>
      </c>
      <c r="F17" s="8"/>
      <c r="G17" s="8">
        <v>1</v>
      </c>
      <c r="H17" s="8"/>
      <c r="I17" s="8"/>
      <c r="J17" s="8"/>
      <c r="K17" s="8"/>
      <c r="L17" s="8"/>
      <c r="M17" s="8"/>
      <c r="N17" s="12"/>
    </row>
    <row r="18" spans="1:14" x14ac:dyDescent="0.2">
      <c r="A18" s="22">
        <v>14</v>
      </c>
      <c r="B18" s="23" t="s">
        <v>95</v>
      </c>
      <c r="C18" s="11" t="s">
        <v>32</v>
      </c>
      <c r="D18" s="9" t="s">
        <v>6</v>
      </c>
      <c r="E18" s="36">
        <v>2</v>
      </c>
      <c r="F18" s="8"/>
      <c r="G18" s="8">
        <v>2</v>
      </c>
      <c r="H18" s="8"/>
      <c r="I18" s="8"/>
      <c r="J18" s="8"/>
      <c r="K18" s="8"/>
      <c r="L18" s="8"/>
      <c r="M18" s="8"/>
      <c r="N18" s="12"/>
    </row>
    <row r="19" spans="1:14" x14ac:dyDescent="0.2">
      <c r="A19" s="22">
        <v>15</v>
      </c>
      <c r="B19" s="23" t="s">
        <v>95</v>
      </c>
      <c r="C19" s="11" t="s">
        <v>33</v>
      </c>
      <c r="D19" s="9" t="s">
        <v>6</v>
      </c>
      <c r="E19" s="36">
        <v>5</v>
      </c>
      <c r="F19" s="8"/>
      <c r="G19" s="8">
        <v>1</v>
      </c>
      <c r="H19" s="8">
        <v>4</v>
      </c>
      <c r="I19" s="8"/>
      <c r="J19" s="8"/>
      <c r="K19" s="8"/>
      <c r="L19" s="8"/>
      <c r="M19" s="8"/>
      <c r="N19" s="12"/>
    </row>
    <row r="20" spans="1:14" x14ac:dyDescent="0.2">
      <c r="A20" s="22">
        <v>16</v>
      </c>
      <c r="B20" s="23" t="s">
        <v>95</v>
      </c>
      <c r="C20" s="11" t="s">
        <v>91</v>
      </c>
      <c r="D20" s="9" t="s">
        <v>6</v>
      </c>
      <c r="E20" s="36">
        <v>1</v>
      </c>
      <c r="F20" s="70"/>
      <c r="G20" s="8">
        <v>1</v>
      </c>
      <c r="H20" s="8"/>
      <c r="I20" s="8"/>
      <c r="J20" s="8"/>
      <c r="K20" s="8"/>
      <c r="L20" s="8"/>
      <c r="M20" s="8"/>
      <c r="N20" s="12"/>
    </row>
    <row r="21" spans="1:14" x14ac:dyDescent="0.2">
      <c r="A21" s="22">
        <v>17</v>
      </c>
      <c r="B21" s="23" t="s">
        <v>95</v>
      </c>
      <c r="C21" s="11" t="s">
        <v>34</v>
      </c>
      <c r="D21" s="9" t="s">
        <v>6</v>
      </c>
      <c r="E21" s="36">
        <v>6</v>
      </c>
      <c r="F21" s="8"/>
      <c r="G21" s="8"/>
      <c r="H21" s="8"/>
      <c r="I21" s="8"/>
      <c r="J21" s="8"/>
      <c r="K21" s="8"/>
      <c r="L21" s="8"/>
      <c r="M21" s="8">
        <v>6</v>
      </c>
      <c r="N21" s="12"/>
    </row>
    <row r="22" spans="1:14" x14ac:dyDescent="0.2">
      <c r="A22" s="22">
        <v>18</v>
      </c>
      <c r="B22" s="23" t="s">
        <v>95</v>
      </c>
      <c r="C22" s="11" t="s">
        <v>35</v>
      </c>
      <c r="D22" s="9" t="s">
        <v>6</v>
      </c>
      <c r="E22" s="36">
        <v>6</v>
      </c>
      <c r="F22" s="8"/>
      <c r="G22" s="8"/>
      <c r="H22" s="8"/>
      <c r="I22" s="8">
        <v>6</v>
      </c>
      <c r="J22" s="8"/>
      <c r="K22" s="8"/>
      <c r="L22" s="8"/>
      <c r="M22" s="8"/>
      <c r="N22" s="12"/>
    </row>
    <row r="23" spans="1:14" x14ac:dyDescent="0.2">
      <c r="A23" s="22">
        <v>19</v>
      </c>
      <c r="B23" s="23" t="s">
        <v>95</v>
      </c>
      <c r="C23" s="11" t="s">
        <v>36</v>
      </c>
      <c r="D23" s="9" t="s">
        <v>6</v>
      </c>
      <c r="E23" s="36">
        <v>1</v>
      </c>
      <c r="F23" s="8">
        <v>1</v>
      </c>
      <c r="H23" s="8"/>
      <c r="I23" s="8"/>
      <c r="J23" s="8"/>
      <c r="K23" s="8"/>
      <c r="L23" s="8"/>
      <c r="M23" s="8"/>
      <c r="N23" s="12"/>
    </row>
    <row r="24" spans="1:14" x14ac:dyDescent="0.2">
      <c r="A24" s="22">
        <v>20</v>
      </c>
      <c r="B24" s="23" t="s">
        <v>95</v>
      </c>
      <c r="C24" s="11" t="s">
        <v>37</v>
      </c>
      <c r="D24" s="9" t="s">
        <v>6</v>
      </c>
      <c r="E24" s="36">
        <v>3</v>
      </c>
      <c r="F24" s="8"/>
      <c r="G24" s="8">
        <v>3</v>
      </c>
      <c r="H24" s="8"/>
      <c r="I24" s="8"/>
      <c r="J24" s="8"/>
      <c r="K24" s="8"/>
      <c r="L24" s="8"/>
      <c r="M24" s="8"/>
      <c r="N24" s="12"/>
    </row>
    <row r="25" spans="1:14" x14ac:dyDescent="0.2">
      <c r="A25" s="22">
        <v>21</v>
      </c>
      <c r="B25" s="23" t="s">
        <v>95</v>
      </c>
      <c r="C25" s="11" t="s">
        <v>38</v>
      </c>
      <c r="D25" s="9" t="s">
        <v>6</v>
      </c>
      <c r="E25" s="36">
        <v>5</v>
      </c>
      <c r="F25" s="8"/>
      <c r="G25" s="8"/>
      <c r="H25" s="8"/>
      <c r="I25" s="8">
        <v>5</v>
      </c>
      <c r="J25" s="8"/>
      <c r="K25" s="8"/>
      <c r="L25" s="8"/>
      <c r="M25" s="8"/>
      <c r="N25" s="12"/>
    </row>
    <row r="26" spans="1:14" x14ac:dyDescent="0.2">
      <c r="A26" s="22">
        <v>22</v>
      </c>
      <c r="B26" s="23" t="s">
        <v>98</v>
      </c>
      <c r="C26" s="11" t="s">
        <v>39</v>
      </c>
      <c r="D26" s="9" t="s">
        <v>6</v>
      </c>
      <c r="E26" s="36">
        <v>2</v>
      </c>
      <c r="F26" s="8"/>
      <c r="G26" s="8"/>
      <c r="H26" s="8"/>
      <c r="I26" s="8"/>
      <c r="J26" s="8"/>
      <c r="K26" s="8">
        <v>2</v>
      </c>
      <c r="L26" s="8"/>
      <c r="M26" s="8"/>
      <c r="N26" s="12"/>
    </row>
    <row r="27" spans="1:14" x14ac:dyDescent="0.2">
      <c r="A27" s="22">
        <v>23</v>
      </c>
      <c r="B27" s="23" t="s">
        <v>95</v>
      </c>
      <c r="C27" s="11" t="s">
        <v>40</v>
      </c>
      <c r="D27" s="9" t="s">
        <v>6</v>
      </c>
      <c r="E27" s="36">
        <v>5</v>
      </c>
      <c r="F27" s="8"/>
      <c r="G27" s="8"/>
      <c r="H27" s="8"/>
      <c r="I27" s="8">
        <v>5</v>
      </c>
      <c r="J27" s="8"/>
      <c r="K27" s="8"/>
      <c r="L27" s="8"/>
      <c r="M27" s="8"/>
      <c r="N27" s="12"/>
    </row>
    <row r="28" spans="1:14" x14ac:dyDescent="0.2">
      <c r="A28" s="22">
        <v>24</v>
      </c>
      <c r="B28" s="23" t="s">
        <v>95</v>
      </c>
      <c r="C28" s="11" t="s">
        <v>41</v>
      </c>
      <c r="D28" s="9" t="s">
        <v>6</v>
      </c>
      <c r="E28" s="36">
        <v>1</v>
      </c>
      <c r="F28" s="8"/>
      <c r="G28" s="8">
        <v>1</v>
      </c>
      <c r="H28" s="8"/>
      <c r="I28" s="8"/>
      <c r="J28" s="8"/>
      <c r="K28" s="8"/>
      <c r="L28" s="8"/>
      <c r="M28" s="8"/>
      <c r="N28" s="12"/>
    </row>
    <row r="29" spans="1:14" x14ac:dyDescent="0.2">
      <c r="A29" s="22">
        <v>25</v>
      </c>
      <c r="B29" s="23" t="s">
        <v>95</v>
      </c>
      <c r="C29" s="10" t="s">
        <v>42</v>
      </c>
      <c r="D29" s="9" t="s">
        <v>6</v>
      </c>
      <c r="E29" s="36">
        <v>4</v>
      </c>
      <c r="F29" s="8"/>
      <c r="G29" s="8">
        <v>4</v>
      </c>
      <c r="H29" s="8"/>
      <c r="I29" s="8"/>
      <c r="J29" s="8"/>
      <c r="K29" s="8"/>
      <c r="L29" s="8"/>
      <c r="M29" s="8"/>
      <c r="N29" s="12"/>
    </row>
    <row r="30" spans="1:14" x14ac:dyDescent="0.2">
      <c r="A30" s="22">
        <v>26</v>
      </c>
      <c r="B30" s="23" t="s">
        <v>95</v>
      </c>
      <c r="C30" s="11" t="s">
        <v>43</v>
      </c>
      <c r="D30" s="9" t="s">
        <v>6</v>
      </c>
      <c r="E30" s="36">
        <v>1</v>
      </c>
      <c r="F30" s="8"/>
      <c r="G30" s="8">
        <v>1</v>
      </c>
      <c r="H30" s="8"/>
      <c r="I30" s="8"/>
      <c r="J30" s="8"/>
      <c r="K30" s="8"/>
      <c r="L30" s="8"/>
      <c r="M30" s="8"/>
      <c r="N30" s="12"/>
    </row>
    <row r="31" spans="1:14" x14ac:dyDescent="0.2">
      <c r="A31" s="22">
        <v>27</v>
      </c>
      <c r="B31" s="23" t="s">
        <v>96</v>
      </c>
      <c r="C31" s="11" t="s">
        <v>44</v>
      </c>
      <c r="D31" s="9" t="s">
        <v>6</v>
      </c>
      <c r="E31" s="36">
        <v>1</v>
      </c>
      <c r="F31" s="8"/>
      <c r="G31" s="8"/>
      <c r="H31" s="8"/>
      <c r="I31" s="8"/>
      <c r="J31" s="8"/>
      <c r="K31" s="8"/>
      <c r="L31" s="8">
        <v>1</v>
      </c>
      <c r="M31" s="8"/>
      <c r="N31" s="12"/>
    </row>
    <row r="32" spans="1:14" ht="13.5" thickBot="1" x14ac:dyDescent="0.25">
      <c r="A32" s="32">
        <v>28</v>
      </c>
      <c r="B32" s="33" t="s">
        <v>95</v>
      </c>
      <c r="C32" s="34" t="s">
        <v>45</v>
      </c>
      <c r="D32" s="35" t="s">
        <v>6</v>
      </c>
      <c r="E32" s="37">
        <v>3</v>
      </c>
      <c r="F32" s="8"/>
      <c r="G32" s="39">
        <v>1</v>
      </c>
      <c r="H32" s="39">
        <v>2</v>
      </c>
      <c r="I32" s="39"/>
      <c r="J32" s="39"/>
      <c r="K32" s="39"/>
      <c r="L32" s="39"/>
      <c r="M32" s="39"/>
      <c r="N32" s="38"/>
    </row>
    <row r="33" spans="1:14" ht="13.5" thickBot="1" x14ac:dyDescent="0.25">
      <c r="A33" s="66" t="s">
        <v>10</v>
      </c>
      <c r="B33" s="67"/>
      <c r="C33" s="68"/>
      <c r="D33" s="15" t="s">
        <v>6</v>
      </c>
      <c r="E33" s="46">
        <f>SUM(E5:E32)</f>
        <v>213</v>
      </c>
      <c r="F33" s="58">
        <f t="shared" ref="F33:K33" si="0">SUM(F5:F32)</f>
        <v>1</v>
      </c>
      <c r="G33" s="58">
        <f>SUM(G5:G32)</f>
        <v>27</v>
      </c>
      <c r="H33" s="58">
        <f t="shared" si="0"/>
        <v>22</v>
      </c>
      <c r="I33" s="58">
        <f t="shared" si="0"/>
        <v>37</v>
      </c>
      <c r="J33" s="58">
        <f t="shared" si="0"/>
        <v>38</v>
      </c>
      <c r="K33" s="58">
        <f t="shared" si="0"/>
        <v>2</v>
      </c>
      <c r="L33" s="59">
        <f t="shared" ref="L33:N33" si="1">SUM(L5:L32)</f>
        <v>29</v>
      </c>
      <c r="M33" s="59">
        <f t="shared" si="1"/>
        <v>25</v>
      </c>
      <c r="N33" s="60">
        <f t="shared" si="1"/>
        <v>32</v>
      </c>
    </row>
  </sheetData>
  <mergeCells count="1">
    <mergeCell ref="A2:N3"/>
  </mergeCells>
  <printOptions horizontalCentered="1" verticalCentered="1"/>
  <pageMargins left="0.11811023622047245" right="0.11811023622047245" top="0.19685039370078741" bottom="0.19685039370078741" header="0.31496062992125984" footer="0.31496062992125984"/>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A46" sqref="A46"/>
    </sheetView>
  </sheetViews>
  <sheetFormatPr defaultRowHeight="15" x14ac:dyDescent="0.25"/>
  <cols>
    <col min="1" max="1" width="48" bestFit="1" customWidth="1"/>
    <col min="2" max="2" width="84.5703125" bestFit="1" customWidth="1"/>
    <col min="3" max="3" width="44.85546875" bestFit="1" customWidth="1"/>
  </cols>
  <sheetData>
    <row r="1" spans="1:3" s="1" customFormat="1" ht="12.75" x14ac:dyDescent="0.2">
      <c r="A1" s="20" t="s">
        <v>110</v>
      </c>
      <c r="B1" s="20"/>
      <c r="C1" s="2"/>
    </row>
    <row r="2" spans="1:3" s="1" customFormat="1" ht="12.75" customHeight="1" x14ac:dyDescent="0.2">
      <c r="A2" s="71" t="s">
        <v>111</v>
      </c>
      <c r="B2" s="71"/>
      <c r="C2" s="71"/>
    </row>
    <row r="3" spans="1:3" s="1" customFormat="1" ht="12.75" x14ac:dyDescent="0.2">
      <c r="A3" s="71"/>
      <c r="B3" s="71"/>
      <c r="C3" s="71"/>
    </row>
    <row r="4" spans="1:3" x14ac:dyDescent="0.25">
      <c r="A4" s="47" t="s">
        <v>64</v>
      </c>
      <c r="B4" s="47" t="s">
        <v>65</v>
      </c>
      <c r="C4" s="47" t="s">
        <v>66</v>
      </c>
    </row>
    <row r="5" spans="1:3" x14ac:dyDescent="0.25">
      <c r="A5" s="48" t="s">
        <v>113</v>
      </c>
      <c r="B5" s="48" t="s">
        <v>114</v>
      </c>
      <c r="C5" s="48" t="s">
        <v>115</v>
      </c>
    </row>
    <row r="6" spans="1:3" x14ac:dyDescent="0.25">
      <c r="A6" s="48" t="s">
        <v>67</v>
      </c>
      <c r="B6" s="48" t="s">
        <v>68</v>
      </c>
      <c r="C6" s="48" t="s">
        <v>69</v>
      </c>
    </row>
    <row r="7" spans="1:3" x14ac:dyDescent="0.25">
      <c r="A7" s="48" t="s">
        <v>70</v>
      </c>
      <c r="B7" s="49" t="s">
        <v>71</v>
      </c>
      <c r="C7" s="49" t="s">
        <v>72</v>
      </c>
    </row>
    <row r="8" spans="1:3" x14ac:dyDescent="0.25">
      <c r="A8" s="48" t="s">
        <v>73</v>
      </c>
      <c r="B8" s="49" t="s">
        <v>74</v>
      </c>
      <c r="C8" s="49" t="s">
        <v>75</v>
      </c>
    </row>
    <row r="9" spans="1:3" x14ac:dyDescent="0.25">
      <c r="A9" s="48" t="s">
        <v>76</v>
      </c>
      <c r="B9" s="49" t="s">
        <v>77</v>
      </c>
      <c r="C9" s="49" t="s">
        <v>78</v>
      </c>
    </row>
    <row r="10" spans="1:3" x14ac:dyDescent="0.25">
      <c r="A10" s="48" t="s">
        <v>79</v>
      </c>
      <c r="B10" s="49" t="s">
        <v>77</v>
      </c>
      <c r="C10" s="49" t="s">
        <v>80</v>
      </c>
    </row>
    <row r="11" spans="1:3" x14ac:dyDescent="0.25">
      <c r="A11" s="48" t="s">
        <v>81</v>
      </c>
      <c r="B11" s="49" t="s">
        <v>77</v>
      </c>
      <c r="C11" s="49" t="s">
        <v>82</v>
      </c>
    </row>
    <row r="12" spans="1:3" x14ac:dyDescent="0.25">
      <c r="A12" s="48" t="s">
        <v>83</v>
      </c>
      <c r="B12" s="49" t="s">
        <v>77</v>
      </c>
      <c r="C12" s="49" t="s">
        <v>84</v>
      </c>
    </row>
    <row r="13" spans="1:3" x14ac:dyDescent="0.25">
      <c r="A13" s="48" t="s">
        <v>85</v>
      </c>
      <c r="B13" s="49" t="s">
        <v>77</v>
      </c>
      <c r="C13" s="49" t="s">
        <v>82</v>
      </c>
    </row>
    <row r="15" spans="1:3" x14ac:dyDescent="0.25">
      <c r="A15" s="25" t="s">
        <v>86</v>
      </c>
      <c r="B15" s="52" t="s">
        <v>94</v>
      </c>
    </row>
  </sheetData>
  <mergeCells count="1">
    <mergeCell ref="A2:C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Cast_III</vt:lpstr>
      <vt:lpstr>Cast_III_rozdelenie</vt:lpstr>
      <vt:lpstr>Časť_III_miesta_dodania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vladka</dc:creator>
  <cp:lastModifiedBy>Leka Oto</cp:lastModifiedBy>
  <cp:lastPrinted>2016-02-24T18:06:21Z</cp:lastPrinted>
  <dcterms:created xsi:type="dcterms:W3CDTF">2016-02-24T17:33:33Z</dcterms:created>
  <dcterms:modified xsi:type="dcterms:W3CDTF">2018-06-01T12:23:51Z</dcterms:modified>
</cp:coreProperties>
</file>