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1.70\Docs\Projektova kancelaria\PUBLIC\VO_ITA\a_ITA didakticke prostriedky_ nove VO\03 SP+prílohy     pred 1. ex ante\"/>
    </mc:Choice>
  </mc:AlternateContent>
  <bookViews>
    <workbookView xWindow="0" yWindow="0" windowWidth="28800" windowHeight="14235"/>
  </bookViews>
  <sheets>
    <sheet name="Cast_I" sheetId="1" r:id="rId1"/>
    <sheet name="Cast_I_rozdelenie" sheetId="4" r:id="rId2"/>
    <sheet name="Cast_I_miesta_dodania" sheetId="5" r:id="rId3"/>
  </sheets>
  <definedNames>
    <definedName name="_xlnm._FilterDatabase" localSheetId="0" hidden="1">Cast_I!$A$5:$M$71</definedName>
    <definedName name="_xlnm._FilterDatabase" localSheetId="2" hidden="1">Cast_I_miesta_dodania!$A$4:$C$107</definedName>
    <definedName name="_xlnm._FilterDatabase" localSheetId="1" hidden="1">Cast_I_rozdelenie!$A$4:$CM$70</definedName>
  </definedNames>
  <calcPr calcId="152511" iterateDelta="1E-4"/>
</workbook>
</file>

<file path=xl/calcChain.xml><?xml version="1.0" encoding="utf-8"?>
<calcChain xmlns="http://schemas.openxmlformats.org/spreadsheetml/2006/main">
  <c r="CE70" i="4" l="1"/>
  <c r="CF70" i="4"/>
  <c r="CG70" i="4"/>
  <c r="CH70" i="4"/>
  <c r="CI70" i="4"/>
  <c r="J8" i="1"/>
  <c r="K8" i="1"/>
  <c r="J9" i="1"/>
  <c r="K9" i="1"/>
  <c r="J10" i="1"/>
  <c r="K10" i="1"/>
  <c r="J11" i="1"/>
  <c r="K11" i="1"/>
  <c r="J12" i="1"/>
  <c r="K12" i="1"/>
  <c r="J13" i="1"/>
  <c r="K13" i="1"/>
  <c r="J14" i="1"/>
  <c r="K14" i="1"/>
  <c r="J15" i="1"/>
  <c r="K15" i="1"/>
  <c r="J16" i="1"/>
  <c r="K16" i="1"/>
  <c r="J17" i="1"/>
  <c r="K17" i="1"/>
  <c r="J18" i="1"/>
  <c r="K18" i="1"/>
  <c r="J19" i="1"/>
  <c r="K19" i="1"/>
  <c r="J20" i="1"/>
  <c r="K20" i="1"/>
  <c r="J21" i="1"/>
  <c r="K21" i="1"/>
  <c r="J22" i="1"/>
  <c r="K22" i="1"/>
  <c r="J23" i="1"/>
  <c r="K23" i="1"/>
  <c r="J24" i="1"/>
  <c r="K24" i="1"/>
  <c r="J25" i="1"/>
  <c r="K25" i="1"/>
  <c r="J26" i="1"/>
  <c r="K26" i="1"/>
  <c r="J27" i="1"/>
  <c r="K27" i="1"/>
  <c r="J28" i="1"/>
  <c r="K28" i="1"/>
  <c r="J29" i="1"/>
  <c r="K29" i="1"/>
  <c r="J30" i="1"/>
  <c r="K30" i="1"/>
  <c r="J31" i="1"/>
  <c r="K31" i="1"/>
  <c r="J32" i="1"/>
  <c r="K32" i="1"/>
  <c r="J33" i="1"/>
  <c r="K33" i="1"/>
  <c r="J34" i="1"/>
  <c r="K34" i="1"/>
  <c r="J35" i="1"/>
  <c r="K35" i="1"/>
  <c r="J36" i="1"/>
  <c r="K36" i="1"/>
  <c r="J37" i="1"/>
  <c r="K37" i="1"/>
  <c r="J38" i="1"/>
  <c r="K38" i="1"/>
  <c r="J39" i="1"/>
  <c r="K39" i="1"/>
  <c r="J40" i="1"/>
  <c r="K40" i="1"/>
  <c r="J41" i="1"/>
  <c r="K41" i="1"/>
  <c r="J42" i="1"/>
  <c r="K42" i="1"/>
  <c r="J43" i="1"/>
  <c r="K43" i="1"/>
  <c r="J44" i="1"/>
  <c r="K44" i="1"/>
  <c r="J45" i="1"/>
  <c r="K45" i="1"/>
  <c r="J46" i="1"/>
  <c r="K46" i="1"/>
  <c r="J47" i="1"/>
  <c r="K47" i="1"/>
  <c r="J48" i="1"/>
  <c r="K48" i="1"/>
  <c r="J49" i="1"/>
  <c r="K49" i="1"/>
  <c r="J50" i="1"/>
  <c r="K50" i="1"/>
  <c r="J51" i="1"/>
  <c r="K51" i="1"/>
  <c r="J52" i="1"/>
  <c r="K52" i="1"/>
  <c r="J53" i="1"/>
  <c r="K53" i="1"/>
  <c r="J54" i="1"/>
  <c r="K54" i="1"/>
  <c r="J55" i="1"/>
  <c r="K55" i="1"/>
  <c r="J56" i="1"/>
  <c r="K56" i="1"/>
  <c r="J57" i="1"/>
  <c r="K57" i="1"/>
  <c r="J58" i="1"/>
  <c r="K58" i="1"/>
  <c r="J59" i="1"/>
  <c r="K59" i="1"/>
  <c r="J60" i="1"/>
  <c r="K60" i="1"/>
  <c r="J61" i="1"/>
  <c r="K61" i="1"/>
  <c r="J62" i="1"/>
  <c r="K62" i="1"/>
  <c r="J63" i="1"/>
  <c r="K63" i="1"/>
  <c r="J64" i="1"/>
  <c r="K64" i="1"/>
  <c r="J65" i="1"/>
  <c r="K65" i="1"/>
  <c r="J66" i="1"/>
  <c r="K66" i="1"/>
  <c r="J67" i="1"/>
  <c r="K67" i="1"/>
  <c r="J68" i="1"/>
  <c r="K68" i="1"/>
  <c r="J69" i="1"/>
  <c r="K69" i="1"/>
  <c r="J70" i="1"/>
  <c r="K70" i="1"/>
  <c r="K7" i="1"/>
  <c r="J7" i="1"/>
  <c r="K6" i="1"/>
  <c r="J6" i="1"/>
  <c r="CD70" i="4" l="1"/>
  <c r="CC70" i="4"/>
  <c r="CB70" i="4"/>
  <c r="CA70" i="4"/>
  <c r="BZ70" i="4"/>
  <c r="BY70" i="4"/>
  <c r="BC70" i="4"/>
  <c r="BH70" i="4"/>
  <c r="BG70" i="4"/>
  <c r="BF70" i="4"/>
  <c r="BE70" i="4"/>
  <c r="BD70" i="4"/>
  <c r="BP70" i="4"/>
  <c r="BO70" i="4"/>
  <c r="BN70" i="4"/>
  <c r="BM70" i="4"/>
  <c r="BL70" i="4"/>
  <c r="BK70" i="4"/>
  <c r="BJ70" i="4"/>
  <c r="BI70" i="4"/>
  <c r="BT70" i="4"/>
  <c r="BS70" i="4"/>
  <c r="BR70" i="4"/>
  <c r="BQ70" i="4"/>
  <c r="BV70" i="4"/>
  <c r="BU70" i="4"/>
  <c r="BW70" i="4"/>
  <c r="AV70" i="4"/>
  <c r="AU70" i="4"/>
  <c r="AT70" i="4"/>
  <c r="AS70" i="4"/>
  <c r="AR70" i="4"/>
  <c r="AQ70" i="4"/>
  <c r="J70" i="4"/>
  <c r="AN70" i="4"/>
  <c r="AM70" i="4"/>
  <c r="AL70" i="4"/>
  <c r="AK70" i="4"/>
  <c r="AJ70" i="4"/>
  <c r="AI70" i="4"/>
  <c r="AH70" i="4"/>
  <c r="AG70" i="4"/>
  <c r="AF70" i="4"/>
  <c r="AE70" i="4"/>
  <c r="AD70" i="4"/>
  <c r="AC70" i="4"/>
  <c r="AB70" i="4"/>
  <c r="AA70" i="4"/>
  <c r="Z70" i="4"/>
  <c r="Y70" i="4"/>
  <c r="X70" i="4"/>
  <c r="W70" i="4"/>
  <c r="V70" i="4"/>
  <c r="U70" i="4"/>
  <c r="T70" i="4"/>
  <c r="S70" i="4"/>
  <c r="R70" i="4"/>
  <c r="Q70" i="4"/>
  <c r="P70" i="4"/>
  <c r="O70" i="4"/>
  <c r="N70" i="4"/>
  <c r="M70" i="4"/>
  <c r="L70" i="4"/>
  <c r="K70" i="4"/>
  <c r="AX70" i="4"/>
  <c r="AW70" i="4"/>
  <c r="AP70" i="4"/>
  <c r="AO70" i="4"/>
  <c r="AZ70" i="4"/>
  <c r="AY70" i="4"/>
  <c r="BA70" i="4"/>
  <c r="F70" i="4" l="1"/>
  <c r="G70" i="4"/>
  <c r="H70" i="4"/>
  <c r="I70" i="4"/>
  <c r="BB70" i="4"/>
  <c r="BX70" i="4"/>
  <c r="CJ70" i="4"/>
  <c r="CK70" i="4"/>
  <c r="CL70" i="4"/>
  <c r="CM70" i="4"/>
  <c r="E70" i="4"/>
  <c r="K71" i="1" l="1"/>
  <c r="J71" i="1"/>
  <c r="G71" i="1"/>
</calcChain>
</file>

<file path=xl/comments1.xml><?xml version="1.0" encoding="utf-8"?>
<comments xmlns="http://schemas.openxmlformats.org/spreadsheetml/2006/main">
  <authors>
    <author>vladka</author>
  </authors>
  <commentList>
    <comment ref="E5" authorId="0" shapeId="0">
      <text>
        <r>
          <rPr>
            <b/>
            <sz val="9"/>
            <color indexed="81"/>
            <rFont val="Tahoma"/>
            <family val="2"/>
            <charset val="238"/>
          </rPr>
          <t>V tomto stĺpci uveďte jednoznačný názov ponúkaného výrobku (prípadne produktové číslo), podľa ktorého je možné jednoznačne overiť parametre požadované v opise.
Ak to možné nie je, uveďte podrobný opis v osobitnej prílohe so zvýraznením parametrov požadovaných v opise resp. doložte produktový list.</t>
        </r>
      </text>
    </comment>
  </commentList>
</comments>
</file>

<file path=xl/sharedStrings.xml><?xml version="1.0" encoding="utf-8"?>
<sst xmlns="http://schemas.openxmlformats.org/spreadsheetml/2006/main" count="886" uniqueCount="404">
  <si>
    <r>
      <t xml:space="preserve"> </t>
    </r>
    <r>
      <rPr>
        <b/>
        <sz val="10"/>
        <color theme="1"/>
        <rFont val="Calibri"/>
        <family val="2"/>
        <charset val="238"/>
        <scheme val="minor"/>
      </rPr>
      <t>Por. číslo</t>
    </r>
  </si>
  <si>
    <t xml:space="preserve"> Položka predmetu zákazky</t>
  </si>
  <si>
    <t>Opis položky predmetu zákazky</t>
  </si>
  <si>
    <t>Merná jednotka</t>
  </si>
  <si>
    <t>Množstvo</t>
  </si>
  <si>
    <t>I/O zariadenia</t>
  </si>
  <si>
    <t>Notebook 1</t>
  </si>
  <si>
    <t>Počítač 2</t>
  </si>
  <si>
    <t>PC zostava 1</t>
  </si>
  <si>
    <t>PC zostava 2</t>
  </si>
  <si>
    <t>Notebook 2</t>
  </si>
  <si>
    <t>Notebook 3</t>
  </si>
  <si>
    <t>Notebook 4</t>
  </si>
  <si>
    <t>Počítač 3</t>
  </si>
  <si>
    <t>Monitor 2</t>
  </si>
  <si>
    <t>Bezdrôtová myš a klávesnica</t>
  </si>
  <si>
    <t>Tablet 1</t>
  </si>
  <si>
    <t>Tablet 2</t>
  </si>
  <si>
    <t>Tablet 3</t>
  </si>
  <si>
    <t>Puzdro na Tablet</t>
  </si>
  <si>
    <t>Smartphone 1</t>
  </si>
  <si>
    <t>Smartphone 2</t>
  </si>
  <si>
    <t>Smartphone 3</t>
  </si>
  <si>
    <t>Tablet 4</t>
  </si>
  <si>
    <t>WiFi router 1</t>
  </si>
  <si>
    <t>WiFi router 2</t>
  </si>
  <si>
    <t>WiFi router 3</t>
  </si>
  <si>
    <t>WiFi router 4</t>
  </si>
  <si>
    <t>Stolný skener</t>
  </si>
  <si>
    <t>3D tlačiareň</t>
  </si>
  <si>
    <t>3D skener</t>
  </si>
  <si>
    <t>3D pero</t>
  </si>
  <si>
    <t>Multifunkčné zariadenie 3</t>
  </si>
  <si>
    <t>Dataprojektor 1</t>
  </si>
  <si>
    <t>Plátno</t>
  </si>
  <si>
    <t>Tabuľa</t>
  </si>
  <si>
    <t>Dataprojektor 2</t>
  </si>
  <si>
    <t>Interaktívny komplet</t>
  </si>
  <si>
    <t>FullHD vizualizér</t>
  </si>
  <si>
    <t>Prezentačná dokumentačná kamera</t>
  </si>
  <si>
    <t>Videokamera s projektorom</t>
  </si>
  <si>
    <t>Mikrofón bezdrôtový ku kamere</t>
  </si>
  <si>
    <t>Pamäťová karta 1</t>
  </si>
  <si>
    <t>Brašna</t>
  </si>
  <si>
    <t>Statív 1</t>
  </si>
  <si>
    <t>Svetlo na kameru</t>
  </si>
  <si>
    <t>Odolná kamera</t>
  </si>
  <si>
    <t>Pamäťová karta 2</t>
  </si>
  <si>
    <t>Statív 2</t>
  </si>
  <si>
    <t>Videokamera 1</t>
  </si>
  <si>
    <t>Videokamera 2</t>
  </si>
  <si>
    <t>ks</t>
  </si>
  <si>
    <t>V</t>
  </si>
  <si>
    <t>dňa</t>
  </si>
  <si>
    <t>podpis a pečiatka záujemcu</t>
  </si>
  <si>
    <t>Spolu</t>
  </si>
  <si>
    <t>Záložný zdroj</t>
  </si>
  <si>
    <t>WiFi AP 2</t>
  </si>
  <si>
    <t>Sieťový prepínač</t>
  </si>
  <si>
    <t>Položka rozpočtu</t>
  </si>
  <si>
    <t>PC zostava 3</t>
  </si>
  <si>
    <t>Minimálne parametre: 3D pero, tlačový materiál ABS/PLA struna 1,75mm</t>
  </si>
  <si>
    <t>Minimálne parametre: Statív pre fotoaparát/videokameru s rýchloupínacou panoramatickou hlavou a 3-dielnymi nohami, výška v zloženom stave max. 600mm, max. pracovná výška min. 1500mm.</t>
  </si>
  <si>
    <t>Minimálne parametre: Kamerové LED svetlo 1200-3200Lux (1m) s konštantnou farebnou teplotou 3200K, regulácia intenzity svietenia ovládačom, úchyt pre kameru, napájanie pomocou akumulátora alebo z externého zdroja.
Klapky, difúzny filter, farebný filter.</t>
  </si>
  <si>
    <t>Minimálne parametre: FullHD videokamera, opt. zoom 30x, min. svetelnosť 1,8, min. ohnisková vzdialenosť (prepočítaná na 35mm) najviac 27mm, slot na pamäťovú kartu, optická stabilizácia obrazu; záznamový kodek XAVC a AVCHD, otočný dotykový display, napájanie Lithium akumulátorom; výstup Micro HDMI;</t>
  </si>
  <si>
    <t>Aplikačný server pre podporu výučby</t>
  </si>
  <si>
    <t>Diskové pole pre podporu výučby</t>
  </si>
  <si>
    <t>Mobilné zariadenie</t>
  </si>
  <si>
    <t>Monitor 1</t>
  </si>
  <si>
    <t>Skrinka s nabíjaním pre 16 Tabletov</t>
  </si>
  <si>
    <t>Počítač 1</t>
  </si>
  <si>
    <t>Rack</t>
  </si>
  <si>
    <t>Switch</t>
  </si>
  <si>
    <t>Tlačiareň</t>
  </si>
  <si>
    <t>Minimálne parametre: 3D tlačiareň hybridná, hlavice pre tlačový materiál - struna 1,75mm, dve struny 1,75mm, výtlačná hlavica pre pastovitý materiál (hrnčiarska hlina a pod), laserová rezacia hlavica, frézovacia hlavica, max. rozmery tlače pre 1 strunu aspoň 230x250x160mm s rozlíšením až 0,05mm, USB</t>
  </si>
  <si>
    <t>Integračné prvky riadenia miestnosti pre špeciálnu katedru vyučujúceho</t>
  </si>
  <si>
    <t>Plátno širokouhlé</t>
  </si>
  <si>
    <t>Minimálne parametre: Elektrické premietacie plátno, diaľkový ovládač,244x183 (4:3) biela matná</t>
  </si>
  <si>
    <t>Minimálne parametre: Elektrické premietacie plátno, diaľkový ovládač,265x149 (16:9) biela matná</t>
  </si>
  <si>
    <t>Minimálne parametre: Taška z odolného materiálu na digitálny fotoaparát, alebo digitálnu kameru, dvojsmerný zips pre rýchly prístup, predné vrecko na príslušenstvo, nastaviteľný popruh na rameno, rukoväť, vnútorné rozmery 16x10x13 cm</t>
  </si>
  <si>
    <t>Minimálne parametre: SDHC karta 32GB, rýchlosť čítania/zápisu 45MB/s</t>
  </si>
  <si>
    <t>Minimálne parametre: SDXC karta 128GB, rýchlosť čítania/zápisu 80MB/s</t>
  </si>
  <si>
    <t>Minimálne parametre: Odolný fotoaparát 12Mpix, videozáznam s rozlíšením 1280x720/240fps, 1920x1080/120fps, 3840x2160/30fps, vodotesná do hĺbky 10m, vstavaný 2" dotykový displej, GPS, WiFi a Bluetooth, ovládanie hlasom, hmotnosť do 120g.</t>
  </si>
  <si>
    <t>Minimálne parametre: Rack 19" jednodielny, výška 9U, hĺbka 450mm, možnosť zavesenia na stenu.
Uzamykateľné sklenené dvierka, vetracie otvory v spodnej aj hornej časti</t>
  </si>
  <si>
    <t xml:space="preserve">Minimálne parametre: Tablet so 64-bitovou architektúrou, uhlopriečka displeja:  9,7", rozlíšenie displeja:  2048 x 1536, pomer strán:  4:3, OS  iOS, Gyroskop, Vnútorná kapacita pre ukladanie:  min. 32 GB, vnútorná pamäť RAM:  min. 2 GB, WIFI, 3G/4G(LTE) modem
</t>
  </si>
  <si>
    <t xml:space="preserve">Minimálne parametre: Mobilný telefón 5.2 "IPS 1920x1080, benchmark Antutu overal score min. 90000 (http://www.antutu.com/en/ranking/rank1.htm), RAM 4GB, interná pamäť 32GB, microSDXC až 200GB zdieľaný slot so SIM, duálny fotoaparát 12Mpx + 8 Mpx, GPS, WiFi, Bluetooth, 3G / LTE, microUSB, Dual SIM, OS Android </t>
  </si>
  <si>
    <t>Minimálne parametre: Pojazdná skrinka s nabíjaním pre 16 tabletov s max. uhlopriečkou aspoň 10", chladiaci systém, uzamykateľná.</t>
  </si>
  <si>
    <t>Minimálne parametre: Púzdro na tablet s displejom 9,5" - 10,2"</t>
  </si>
  <si>
    <t>Minimálne parametre: Mini PC, RAM 8GB, CPU passmark 4600 (http://www.cpubenchmark.net), GPU passmark 715 (http://www.videocardbenchmark.net), HDD 1TB, HDMI, 2xThunderbolt port, SDXC čítačka, OS X</t>
  </si>
  <si>
    <t>Minimálne parametre: Smartfón so 6,4 palcovým IPS displejom s rozlíšením 1440 x 2560 pixelov a technológiou TANGO</t>
  </si>
  <si>
    <t>Minimálne parametre: Súprava bezdrôtová multimediálna klávesnica a bezdrôtová optická myš, SK lokalizácia, spoločný malý USB prijímač</t>
  </si>
  <si>
    <t>FullHD dataprojektor 1</t>
  </si>
  <si>
    <t>FullHD dataprojektor 2</t>
  </si>
  <si>
    <t>ŠVS v Piešťanoch</t>
  </si>
  <si>
    <t>ŠVS v Banskej Bystrici</t>
  </si>
  <si>
    <t>ŠVS v Liptovskom Mikuláši</t>
  </si>
  <si>
    <t>ŠVS v Michalovciach</t>
  </si>
  <si>
    <t>TUKE v Košiciach</t>
  </si>
  <si>
    <t>UMB v Banskej Bystrici</t>
  </si>
  <si>
    <t>UNIZA v Žiline</t>
  </si>
  <si>
    <t>UKF v Nitre</t>
  </si>
  <si>
    <t>Množstvo spolu</t>
  </si>
  <si>
    <t>1 x ZŠ Bánovce nad Bebravou</t>
  </si>
  <si>
    <t>2 x ZŠ Banská Bystrica</t>
  </si>
  <si>
    <t>1 x ZŠ Banská Štiavnica</t>
  </si>
  <si>
    <t>1 x ZŠ Belá nad Cirochou</t>
  </si>
  <si>
    <t>1 x ZŠ Bojnice</t>
  </si>
  <si>
    <t>1 x ZŠ Budimír</t>
  </si>
  <si>
    <t>1 x ZŠ Budkovce</t>
  </si>
  <si>
    <t>1 x ZŠ Bytča</t>
  </si>
  <si>
    <t>1 x ZŠ Detva</t>
  </si>
  <si>
    <t>1 x ZŠ Dolný Kubín</t>
  </si>
  <si>
    <t>2 x ZŠ Dubnica nad Váhom</t>
  </si>
  <si>
    <t>1 x ZŠ Humenné</t>
  </si>
  <si>
    <t>2 x ZŠ Komárno</t>
  </si>
  <si>
    <t>1 x ZŠ Levoča</t>
  </si>
  <si>
    <t>1 x ZŠ Lučenec</t>
  </si>
  <si>
    <t>3 x ZŠ Michalovce</t>
  </si>
  <si>
    <t>1 x ZŠ Piešťany</t>
  </si>
  <si>
    <t>1 x ZŠ Považská Bystrica</t>
  </si>
  <si>
    <t>2 x ZŠ Prešov</t>
  </si>
  <si>
    <t>1 x ZŠ Pruské</t>
  </si>
  <si>
    <t>1 x ZŠ Rabčice</t>
  </si>
  <si>
    <t>1 x ZŠ Rajec</t>
  </si>
  <si>
    <t>1 x ZŠ Revúca</t>
  </si>
  <si>
    <t>1 x ZŠ Rimavská Sobota</t>
  </si>
  <si>
    <t>1 x ZŠ Rožňava</t>
  </si>
  <si>
    <t>1 x ZŠ Ružomberok</t>
  </si>
  <si>
    <t>1 x ZŠ Sačurov</t>
  </si>
  <si>
    <t>1 x ZŠ Senica</t>
  </si>
  <si>
    <t>1 x ZŠ Slanec</t>
  </si>
  <si>
    <t>1 x ZŠ Sobrance</t>
  </si>
  <si>
    <t>2 x ZŠ Spišská Nová Ves</t>
  </si>
  <si>
    <t>1 x ZŠ Stropkov</t>
  </si>
  <si>
    <t>1 x ZŠ Svidník</t>
  </si>
  <si>
    <t>1 x ZŠ Trenčianska Turá</t>
  </si>
  <si>
    <t>1 x ZŠ Tvrdošovce</t>
  </si>
  <si>
    <t>1 x ZŠ Veľké Kostoľany</t>
  </si>
  <si>
    <t>1 x ZŠ Vlčany</t>
  </si>
  <si>
    <t>1 x ZŠ Vranov nad Topľou</t>
  </si>
  <si>
    <t>1 x ZŠ Výčapy-Opatovce</t>
  </si>
  <si>
    <t>1 x ZŠ Zákamenné</t>
  </si>
  <si>
    <t>2 x ZŠ Zvolen</t>
  </si>
  <si>
    <t>1 x ZŠ Žarnovica</t>
  </si>
  <si>
    <t>1 x ZŠ Žiar nad Hronom</t>
  </si>
  <si>
    <t>1 x GYM Banská Bystrica</t>
  </si>
  <si>
    <t>1 x GYM Bardejov</t>
  </si>
  <si>
    <t>1 x GYM Brezno</t>
  </si>
  <si>
    <t>1 x GYM Fiľakovo</t>
  </si>
  <si>
    <t>3 x GYM Košice</t>
  </si>
  <si>
    <t>1 x GYM Kráľovský Chlmec</t>
  </si>
  <si>
    <t>1 x GYM Martin</t>
  </si>
  <si>
    <t>1 x GYM Michalovce</t>
  </si>
  <si>
    <t>1 x GYM Nitra</t>
  </si>
  <si>
    <t>1 x GYM Prešov</t>
  </si>
  <si>
    <t>1 x GYM Rožňava</t>
  </si>
  <si>
    <t>1 x GYM Snina</t>
  </si>
  <si>
    <t>1 x GYM Spišská Nová Ves</t>
  </si>
  <si>
    <t>1 x GYM Stará Ľubovňa</t>
  </si>
  <si>
    <t>1 x GYM Svidník</t>
  </si>
  <si>
    <t>1 x GYM Šurany</t>
  </si>
  <si>
    <t>1 x GYM Trenčín</t>
  </si>
  <si>
    <t>1 x GYM Trnava</t>
  </si>
  <si>
    <t>1 x GYM Trstená</t>
  </si>
  <si>
    <t>1 x GYM Vranov nad Topľou</t>
  </si>
  <si>
    <t>1 x GYM Zvolen</t>
  </si>
  <si>
    <t>1 x GYM Žilina</t>
  </si>
  <si>
    <t>1 x SOŠ Handlová</t>
  </si>
  <si>
    <t>1 x SOŠ Košice</t>
  </si>
  <si>
    <t>1 x SOŠ Kysucké Nové Mesto</t>
  </si>
  <si>
    <t>1 x SOŠ Nové Zámky</t>
  </si>
  <si>
    <t>1 x SOŠ Poprad</t>
  </si>
  <si>
    <t>1 x SOŠ Prešov</t>
  </si>
  <si>
    <t>2.1.1.</t>
  </si>
  <si>
    <t>2.1.4.</t>
  </si>
  <si>
    <t>Minimálne parametre: 27" LCD monitor, displej IPS, rozlíšenie 2560 x 1440, antireflexná vrstva, kontrast 1000:1, svietivosť 350 cd/m2, 4 ms GtG, 2xHDMI, 1x DP + 1 mDP, 4x USB 3.0, Pivot, výškovo nastaviteľný, 3 roky záruka výmena kus za kus</t>
  </si>
  <si>
    <t>Minimálne parametre: 24" monitor, IPS, rozlíšenie 2560x1440, 1000:1, 300 cd/m2, 4 ms, HDMI, Mini DisplayPort, DisplayPort, Audio line out, 4x USB 3.0, pivot, výškové nastavenie, 3 roky záruka výmena kus za kus</t>
  </si>
  <si>
    <t>Minimálne parametre: Notebook, 17" displej 1920x1080 matný IPS min. 300nitov, CPU passmark min. 4600 bodov (http://www.cpubenchmark.net), RAM 8GB DDR4 možnosť rozšíriť do 16GB, SSD 128GB + HDD 1TB, DVD RW, 3xUSB 3.1 (min. 1x USB-typ C 3.1), HDMI, RJ45, TPM 2.0, 4-v-1 čítačka kariet, max 2.8kg, bluetooth min 4.1, acbgn wifi, OS MS Windows 10, SK lokalizácia, čítačka odtlačkov prstov, numerická klávesnica, 2 roky záruka, vyhlásenie o zhode od výrobcu notebooku</t>
  </si>
  <si>
    <t>Minimálne parametre: Notebook, displej 14 " 1920x1080 antireflexný, CPU passmark 4600 (http://www.cpubenchmark.net), RAM 8GB, SSD 256GB, webkamera, mini DisplayPort, HDMI, čítačka odtlačkov prstov, trackpoint, podsvietená originálna SK klávesnica, dokovací konektor (nie USB ani iný kábel), OS MS Windows 10 Pro, SK lokalizácia, 3 roky onsite záruka, TPM 2.0 čip</t>
  </si>
  <si>
    <t>Minimálne parametre: Notebook, displej 13.3" IPS 2560x1600, RAM 8GB, CPU passmark 4330 (http://www.cpubenchmark.net), SSD 250GB, Webkamera, Wifi ac,  2xThunderbolt port, OS X</t>
  </si>
  <si>
    <t>Minimálne parametre: Notebook, displej 13,3" IPS FullHD dotykový, RAM 16GB DDR4, CPU passmark 5500 (http://www.cpubenchmark.net), SSD 512GB, Webkamera, HDMI, audio, USB C, podsvietená klávesnica, čítačka odtlačkov prstov, OS MS Windows 10 Pro, externá DVDRW, dokovacia stanica k notebooku s napájaním pre notebook, 3 roky onsite zaruka, TPM 2.0 čip</t>
  </si>
  <si>
    <t>Minimálne parametre: Minitower PC, CPU passmark 10600 (http://www.cpubenchmark.net), GPU passmark 700 min 2GB RAM (http://www.videocardbenchmark.net), RAM 16GB DDR4 možnosť rozšíriť do 64GB 4 dimm sloty, 256GB SSD M.2 NVMe PCIe, min. 6x USB 3.1 + min. 2x USB 2.0, sériovy port, min 1x VGA + min. 2x DisplayPort, 1x PCIe 3.0 x16 + 2x PCIe 3.0 x1, OS MS Windows 10 Pro, SK klávesnica, optická myš, TPM cip 2.0, vypínanie jednotlivých USB portov v BIOSe, možnosť zabezpečiť prístup do BIOSu, Smart USB ochrana (povolí iba USB klávesnicu a myš, ostatné USB zariadenia sú blokované), 3 roky onsite záruka, vyhlásenie o zhode od výrobcu desktopu, ENERGY STAR 6.1, GREENGUARD, EPEAT GOLD
HD webkamera (1280x720), mikrofón s potlačením šumu
27" dotykový monitor 1920x1080, 1xVGA, 2x digitálny (DVI/HDMI/displayport)</t>
  </si>
  <si>
    <t>Minimálne parametre: Minitower PC, CPU passmark 10600 (http://www.cpubenchmark.net), RAM 8GB DDR4, HDD 1TB, OS MS Windows 10 Pro, SK klávesnica, optická myš, TPM 2.0, acbgn wifi, 7v1 card reader, DVDRW, vypínanie jednotlivých USB portov v BIOSe, možnosť zabezpečiť prístup do BIOSu, Smart USB ochrana (povolí iba USB klávesnicu a myš, ostatné USB zariadenia sú blokované), 3 roky onsite záruka, vyhlásenie o zhode od výrobcu desktopu, ENERGY STAR 6.1, GREENGUARD, EPEAT GOLD
24" monitor, IPS, rozlíšenie 1920x1080, 1000:1, 250 cd/m2, 4 ms, VGA, DP, výškové nastavenie, 3 roky záruka výmena kus za kus</t>
  </si>
  <si>
    <t>Minimálne parametre: Minitower PC, CPU passmark 10600 (http://www.cpubenchmark.net), GPU passmark 700 min 2GB RAM (http://www.videocardbenchmark.net), RAM 16GB DDR4 moznost rozsirit do 64GB 4 dimm sloty, 256GB SSD M.2 NVMe PCIe + 2TB, min. 6x USB 3.1 + min. 2x USB 2.0, seriovy port, min 1x VGA + min. 2x DisplayPort, 1x PCIe 3.0 x16 + 2x PCIe 3.0 x1, OS MS Windows 10 Pro, SK klávesnica, optická myš, TPM cip 2.0, vypínanie jednotlivých USB portov v BIOSe, možnosť zabezpečiť prístup do BIOSu, Smart USB ochrana (povolí iba USB klávesnicu a myš, ostatné USB zariadenia sú blokované), 3 roky onsite záruka, vyhlásenie o zhode od výrobcu desktopu, ENERGY STAR 6.1, GREENGUARD, EPEAT GOLD
27" dotykový monitor 1920x1080, 1xVGA, 2x digitálny (DVI/HDMI/displayport)</t>
  </si>
  <si>
    <t>Minimálne parametre: All-in-one, 21.5" nedotykový displej 1920x1080, CPU passmark 1650 (http://www.cpubenchmark.net), RAM 4GB DDR4 s moznostou rozsirenia na 16GB, 2dimm sloty, HDD 1TB, integrovaná čítačka kariet 6-v-1, 6xUSB z toho min. 2x USB 3.1, DVDRW, HDMI, OS MS Windows 10, acbgn wifi, SK lokalizácia, SK klávesnica, optická myš,  vypínanie jednotlivých USB portov v BIOSe, možnosť zabezpečiť prístup do BIOSu, Smart USB ochrana (povolí iba USB klávesnicu a myš, ostatné USB zariadenia sú blokované), 3 roky onsite záruka, vyhlásenie o zhode od výrobcu AIO, ENERGY STAR 6.1, GREENGUARD</t>
  </si>
  <si>
    <t>Minimálne parametre: Tablet  64-bit, dotykový 10" 1920×1200, CPU benchmark min. 41500 bodov (androidbenchmark.net), 2GB RAM, interná pamäť 32GB, microSD až 64GB, Wi-Fi, 3G / LTE modem, Bluetooth 4.0, GPS, kamera 8MPx + 5MPx, microUSB, OS Android min. 6.0</t>
  </si>
  <si>
    <t>Minimálne parametre: Tablet so 64-bitovou architektúrou, uhlopriečka displeja:  9,7", rozlíšenie displeja:  2048 x 1536, pomer strán:  4:3, OS  iOS, Gyroskop, Vnútorná kapacita pre ukladanie:  min. 32 GB, vnútorná pamäť RAM:  min. 2 GB, WIFI</t>
  </si>
  <si>
    <t>Minimálne parametre: 3D All-in-1, laserový 3D skener s presnosťou najviac 0,25mm, skenovaný objem Ø150x150mm, dipley min. 2,6" tlačový materiál ABS/PLA struna 1,75mm,  max. rozmery tlače aspoň 190x190x190mm s rozlíšením 0,1mm, USB</t>
  </si>
  <si>
    <t>Minimálne parametre: Multifunkčné zariadenie A4, farebné, rozlíšenie skenovania a tlače 600dpi, duplex, rýchlosť  tlače 30 str./min., min. RAM 750MB, USB, LAN 1Gbps, NFC, vstupný  zásobník  na papier min.  500 listov</t>
  </si>
  <si>
    <t>Minimálne parametre: Sieťový prepínač 48x 10/100/1000 RJ-45, 4x SFP port, podpora 10GbE, prepínacia kapacita 176 Gbps.
Podpora IEEE 802.1(Q, D, p, ab), IPv6, multicast, IGMP, QoS, DHCP snooping,
access list, TACACS+, SSH, RADIUS, SNMP2c, SNMP3, stacking.
Veľkosť tabuľky adries 8000  vstupov.</t>
  </si>
  <si>
    <t>Minimálne parametre: Stolný skener A4, USB, 48 bit, opt. rozlisenie 4800 x 4800 dpi</t>
  </si>
  <si>
    <t xml:space="preserve">Minimálne parametre: Sieťový prepínač 48x 10/100/1000 RJ-45 port, 4x SFP port.
Prepínacia kapacita min. 100Gb/s, QoS, web management, podpora VLAN, L2
</t>
  </si>
  <si>
    <t>Minimálne parametre: Tlačiareň A4, čiernobiela, laserová, rozlíšenie 600dpi, duplex, rýchlosť 25 str./min., RAM 256MB, USB, LAN, WiFi, zásobník na 250 listov</t>
  </si>
  <si>
    <t>Minimálne parametre: Wifi prístupový bod, 802.11 a/b/g/n/ac, 802.11x, WPA, WPA2, PoE.
Bezpečnostné algoritmy EAP, WPA, WPA-AES, WPA-TKIP, WPA2, 802.1x RADIUS.
Frekvenčné pásmo 2.4 GHz  a 5GHz, 3x3 MIMO, podpora 8SSID.
Napájcí zdroj. Možnosť centrálnej správy.</t>
  </si>
  <si>
    <t>Minimálne parametre: WiFi router 2,4 a 5 GHz, 802.11 /b/g/n , 1x WAN s rýchlosťou min. 100Mbps , 4x LAN s rýchlosťou min. 100Mbps</t>
  </si>
  <si>
    <t>Minimálne parametre: WiFi router 2,4 a 5 GHz, 802.11a/b/g/n/ac , 1x WAN s rýchlosťou až 1Gbps , 4x LAN s rýchlosťou až 1Gbps, 2x USB 2.0, podpora pre NAT, QoS, IPv6, IPSec/PPTP/L2TP, prevencia pred DoS</t>
  </si>
  <si>
    <t>Minimálne parametre: WiFi router 802.11a / b / g / n / ac až 1900 Mb/s, Dual-Band, DLNA, 1x USB3.0, 1x WAN, 4x LAN, VPN server, WPS</t>
  </si>
  <si>
    <t>Minimálne parametre: WiFi router 2,4 a 5 GHz, 802.11a/b/g/n/ac , 1x WAN s rýchlosťou až 1Gbps , 4x LAN s rýchlosťou až 1Gbps, min. 1x USB 2.0, podpora služieb WMM, Bandwidth Control, Virtual Server, Port triggering, UPnP, DMZ, PPTP, L2TP, IPSec, IP Address Filter/MAC Address Filter/Domain Filter</t>
  </si>
  <si>
    <t>Minimálne parametre: UPS 1500VA rackmount 2U online, vystup 6x C13</t>
  </si>
  <si>
    <t xml:space="preserve">Minimálne parametre: Interaktívny projektor, 3LCD, rozlíšenie 1280x800, svietivosť 3000 lm, obraz s uhlopriečkou 100" zo vzdialenosti 0,6m, vstupy LAN, 2xVGA, 2xHDMI, 2xUSB (jeden pre pripojenie USB kľúča apod., druhý pre pripojenie k PC), digitálne pero, vratane  konzoly na stenu </t>
  </si>
  <si>
    <t>Minimálne parametre: Vizualizér, ohybné rameno, rozlíšenie 1920x1080, zoom 8x dig., 8x opt., 30 snímkov za sek, oblasť snímania 400x300mm, VGA in, VGA out, USB, LED prisvetľovací modul, interaktívny SW v cene</t>
  </si>
  <si>
    <t>Minimálne parametre: Interaktívna tabuľa - komplet so zdvíhacím mechanizmom s projektorom na ramene, uhlopriečka 78", optické snímanie polohy, multitouch (možnosť písania až 4 užívateľov naraz), USB, rozlíšenie projektora 1024x768, VGA pripojenie, rozsah zdvihu 40cm</t>
  </si>
  <si>
    <t>Minimálne parametre: Tabuľa magnetická s keramickým povrchom, 200cm x 100cm</t>
  </si>
  <si>
    <t xml:space="preserve">Minimálne parametre:
Prevedenie: Optimalizovaný pre umiestnenie do 19" racku, výška max. 2U
Výkon : Model servera s dvomi minimálne 8 jadrovými procesormi typu x86 musí byť preukázateľne schopný dosiahnuť výkon aspoň 682 bodov podľa testu SPECint_rate_base2006
Požadovaný počet procesorov (socket) / max. počet procesorov (socket): 2/2
Systémová pamäť: 256 GB RAM 2400MHz DDR4, celkovo minimálne 24 využiteľných pamäťových slotov, pamäť celkovo rozšíriteľná do min. 1.5TB pri plnom osadení servera 2 procesormi(socket)
Subsystém pevných diskov: Požadujeme osadenie diskov pomocou 2x 240GB SSD a 8x 8TB 7200 rpm NL SATA.
Diskový radič: Min. 12Gbps SAS radič s HW podporou RAID 0, 1,10, 5, 50 s zálohovanou flash pamäťou s veľkosťou min. 1024MB.
Sieťový adaptér: 4 x 1 Gb/s Ethernet pripojenie k externému prostrediu, podpora TCP/IP Offload Engine (TOE), Wake on LAN; 2 x 10Gb/s Ethernet pripojenie k externému prostrediu, podporou RDMA, vrátanie príslušných multimode SFP+ transceiverov. 
Rozširujúce sloty: Min. 2 x PCI Express x8 v servery na pripojenie I/O kariet s možnosťou rozšírenia o ďalšie 5 x PCI Express x8.
Napájanie: Redundantné, vymeniteľné za chodu.
Ventilátory a chladenie: Redundantné, vymeniteľné za chodu.
Hardware správa a manažment: Lokálne prostredníctvom KVM switcha a vzdialene s možnosťou pripojenia vzdialených médií - CD-ROM,DVD-ROM, možnosť štartu, reštartu s shutdown serveru cez sieť LAN, nezávisle od OS. Uvedenú funkcionalitu poskytuje s časovo neobmedzeným licenčným pokrytím.
Manažment Software: Manažment software pre automatické pridávanie systémov, inventarizáciu hardvéru, monitorovanie systémov, centralizovaný zber udalostí, aktualizáciu a správu firmvérov, správu konfigurácií, automatizácia pomocou skriptov, inštaláciu operačných systémov. Uvedený software musí byt dodávaný formou virtuálnej mašiny, a musí byt podporovaný výrobcom ponúkaného servera a zároveň musí poskytovať požadovane funkcionality a pristúp k aktualizáciám s časovo neobmedzeným licenčným pokrytím.
Optická mechanika: Interná DVD-RW mechanika.
Bezpečnosť: TPM 2.0
Dátové a video konektory: 1 x USB porty na prednom paneli, min. 2 x USB 3.0 porty na zadnom paneli a jeden interný USB port pre hypervízor; server musí obsahovať 1 VGA port na zadnom paneli. 
Pred poruchová záruka: Pred poruchová záruka na procesory, pamäťové moduly, napájacie zdroje, ventilátory a HDD.
Iné: Podpora min. dvoch GPU kariet NVIDIA Tesla P100 alebo výkonnostný ekvivalent pre budúcne rozšírenie.
Záruka: 3 roky, v mieste inštalácie, 9x5 s garantovaným časom odozvy v nasledujúci pracovný den od nahlásenia. </t>
  </si>
  <si>
    <t>Minimálne parametre: Bezdrôtový mikrofón ku kamere umožňuje zaznamenať hlas prednášajúceho bez zvýšeného rušenia publikom, kardioidný klopový mikrofón, rozsah frekvencií 100Hz - 16kHz, pomer signál/šum 100dB(A), malý vreckový vysielač aj kamerový prijímač s viac než 20 skupinami pracovných frekvencií, podsvietený displej pre nastavenie parametrov vysielača a prijímača, indikátor stavu batérií, napájanie AA batériami, prípadne akumulátormi s možnosťou dobíjania vo vysielači aj prijímači, výstup jack 3.5mm</t>
  </si>
  <si>
    <t>Minimálne parametre: FullHD videokamera, vstavaný projektor s externým Micro HDMI vstupom, ktorý umožňuje premietať záznamy z kamery alebo z pripojeného zariadenia, opt. zoom 30x, min. svetelnosť 1,8, min. ohnisková vzdialenosť (prepočítaná na 35mm) najviac 27mm,  slot na pamäťovú kartu SD/SDHC/SDXC, optická stabilizácia obrazu; záznamový kodek XAVC, AVCHD (50i / 50p) a MP4 (25p); možnosť súčasného záznamu AVCHD &amp; MP4 (Dual Video Recording); vstavaná Wi-Fi a NFC pre prepojenie so smartphonom či tabletom (prenos videa a vzdialený hľadáčik) Android, iOS; fotografia až 9 Mpix; otočný dotykový display; vstavaný USB kabel v pútku (prenos dát a nabíjanie); napájanie Lithium akumulátorom; výstup Micro HDMI</t>
  </si>
  <si>
    <t>Minimálne parametre:
Prevedenie: Optimalizovaný pre umiestnenie do 19" racku, výška max. 2U.
Výkon: Model servera s dvomi minimálne 14 jadrovými procesormi typu x86 musí byť preukázateľne schopný dosiahnuť výkon aspoň 1120 bodov podľa testu SPECint_rate_base2006.
Požadovaný počet procesorov (socket) / max. počet procesorov (socket): 1/2.
Systémová pamäť: 128 GB RAM 2400MHz DDR4, celkovo minimálne 24 využiteľných pamäťových slotov, pamäť celkovo rozšíriteľná do min. 1.5TB pri plnom osadení servera 2 procesormi(socket).
Subsystém pevných diskov: Požadujeme osadenie diskov pomocou dvoch typov rotačných diskov: 5x  8TB 7200 rpm NL SAS 12Gbps; 5x  8TB 7200 rpm NL SAS 6Gbps.
Zároveň požadujeme doplnene konfigurácie o disky: 2x  800GB NVMe so životnosťou minimálne 10 plných zápisov disku za deň.
Diskový radič: Min. 12Gbps SAS radič s HW podporou RAID 0, 1,10, 5, 50 s zálohovanou flash pamäťou s veľkosťou min. 1024MB.
Sieťový adaptér: 4 x 1 Gb/s Ethernet pripojenie k externému prostrediu, podpora TCP/IP Offload Engine (TOE), Wake on LAN; 2 x 10Gb/s Ethernet pripojenie k externému prostrediu, podporou RDMA, vrátanie príslušných multimode SFP+ transceiverov.
Rozširujúce sloty: Min. 5 x PCI Express x8 v servery na pripojenie I/O kariet s možnosťou rozšírenia o ďalšie 2x PCI Express x8.
Napájanie: Redundantné, vymeniteľné za chodu.
Ventilátory a chladenie: Redundantné, vymeniteľné za chodu.
Hardware správa a manažment: Lokálne prostredníctvom KVM switcha a vzdialene s možnosťou pripojenia vzdialených médií - CD-ROM,DVD-ROM, možnosť štartu, reštartu s shutdown serveru cez sieť LAN, nezávisle od OS. Uvedenú funkcionalitu poskytuje s časovo neobmedzeným licenčným pokrytím.
Manažment Software: Manažment software pre automatické pridávanie systémov, inventarizáciu hardvéru, monitorovanie systémov, centralizovaný zber udalostí, aktualizáciu a správu firmvérov, správu konfigurácií, automatizácia pomocou skriptov, inštaláciu operačných systémov. Uvedený software musí byt dodávaný formou "virtuálnej mašiny", a musí byt podporovaný výrobcom ponúkaného servera a zároveň musí poskytovať požadovane funkcionality a pristúp k aktualizáciám s časovo neobmedzeným licenčným pokrytím.
Dátové a video konektory: 1 x USB porty na prednom paneli, min. 2 x USB 3.0 porty na zadnom paneli a jeden interný USB port pre hypervízor; server musí obsahovať 1 VGA port na zadnom paneli.
Pred poruchová záruka: Pred poruchová záruka na procesory, pamäťové moduly, napájacie zdroje, ventilátory a HDD.
Záruka: 3 roky, v mieste inštalácie, 9x5 s garantovaným časom odozvy v nasledujúci pracovný deň od nahlásenia.</t>
  </si>
  <si>
    <t>Softvér pre ECDL</t>
  </si>
  <si>
    <t>Minimálne parametre: Microsoft Office 2016 Pro SK Academic</t>
  </si>
  <si>
    <t>Typ laboratória</t>
  </si>
  <si>
    <t>Názov inštitúcie</t>
  </si>
  <si>
    <t>Adresa inštitúcie</t>
  </si>
  <si>
    <t>IT ScienceLab - ZŠ</t>
  </si>
  <si>
    <t>Základná škola</t>
  </si>
  <si>
    <t>Fraňa Kráľa 838, 96681 Žarnovica</t>
  </si>
  <si>
    <t>Dargovských hrdinov 19, 06668 Humenné</t>
  </si>
  <si>
    <t>Základná škola s materskou školou</t>
  </si>
  <si>
    <t>Rabčice 194, 02945 Rabčice</t>
  </si>
  <si>
    <t>Park Angelinum 8, 04001 Košice-Staré Mesto</t>
  </si>
  <si>
    <t>Požiarnická 3, 04001 Košice-Juh</t>
  </si>
  <si>
    <t>Školská 389, 09413 Sačurov</t>
  </si>
  <si>
    <t>Základná škola Júliusa Juraja Thurzu</t>
  </si>
  <si>
    <t>A. Bernoláka 20, 96212 Detva</t>
  </si>
  <si>
    <t>Ulica mieru č. 1235, 01401 Bytča</t>
  </si>
  <si>
    <t>Základná škola s materskou školou Samuela Timona</t>
  </si>
  <si>
    <t>Trenčianska Turná 30, 91321 Trenčianska Turná</t>
  </si>
  <si>
    <t>Cirkevná základná škola pri Katolíckej spojenej škole</t>
  </si>
  <si>
    <t>Nám. Andreja Škrábika č.5, 01501 Rajec</t>
  </si>
  <si>
    <t>Základná škola s materskou školou Milana Rastislava Štefánika</t>
  </si>
  <si>
    <t>Budimír 11, 04443 Budimír</t>
  </si>
  <si>
    <t>Komenského 64/17, 06781 Belá nad Cirochou</t>
  </si>
  <si>
    <t>Hrnčiarska 2119/1, 96001 Zvolen</t>
  </si>
  <si>
    <t>Lipová 13, 05201 Spišská Nová Ves</t>
  </si>
  <si>
    <t>Školská 5, 92207 Veľké Kostoľany</t>
  </si>
  <si>
    <t>Vlčany 1547, 92584 Vlčany</t>
  </si>
  <si>
    <t>Hlavná 320/79, 04417 Slanec</t>
  </si>
  <si>
    <t>Gašpara Haina 37, 05401 Levoča</t>
  </si>
  <si>
    <t>Zakarpatská 12, 04801 Rožňava</t>
  </si>
  <si>
    <t>Okružná 17, 07101 Michalovce</t>
  </si>
  <si>
    <t>Janigova 2, 04023 Košice-Sídlisko KVP</t>
  </si>
  <si>
    <t>Výčapy-Opatovce 185, 95144 Výčapy-Opatovce</t>
  </si>
  <si>
    <t>Budkovce 355, 07215 Budkovce</t>
  </si>
  <si>
    <t>T. J. Moussona 4, 07101 Michalovce</t>
  </si>
  <si>
    <t>Holubyho 15, 92101 Piešťany</t>
  </si>
  <si>
    <t>Pod hájom 967, 01841 Dubnica nad Váhom</t>
  </si>
  <si>
    <t>Juh 1054, 09301 Vranov nad Topľou</t>
  </si>
  <si>
    <t>Ul. Komenského 307/22, 08901 Svidník</t>
  </si>
  <si>
    <t>Základná škola J.A.Komenského</t>
  </si>
  <si>
    <t>Ul. Komenského 7, 05001 Revúca</t>
  </si>
  <si>
    <t>Základná škola s materskou školou Hugolína Gavloviča</t>
  </si>
  <si>
    <t>Školská 369, 01852 Pruské</t>
  </si>
  <si>
    <t>Polianska 1, 04001 Košice-Sever</t>
  </si>
  <si>
    <t>Krosnianska 4, 04022 Košice-Dargov. hrdinov</t>
  </si>
  <si>
    <t>Ulica Vajanského 2844/47, 98401 Lučenec</t>
  </si>
  <si>
    <t>Komenského 6, 07301 Sobrance</t>
  </si>
  <si>
    <t>Komenského 279/32, 02601 Dolný Kubín</t>
  </si>
  <si>
    <t>Rozmarínová 1, 94501 Komárno</t>
  </si>
  <si>
    <t>Bystrická cesta 14, 03401 Ružomberok</t>
  </si>
  <si>
    <t>Dr. Janského 2, 96501 Žiar nad Hronom</t>
  </si>
  <si>
    <t>Mlynská 697/7, 09101 Stropkov</t>
  </si>
  <si>
    <t>Belehradská 21, 04013 Košice-Sídlisko Ťahanovce</t>
  </si>
  <si>
    <t>Trieda SNP 20, 97447 Banská Bystrica</t>
  </si>
  <si>
    <t>Tajovského ulica 2764/17, 05801 Poprad</t>
  </si>
  <si>
    <t>Československej armády 22, 08001 Prešov</t>
  </si>
  <si>
    <t>Základná škola Jána Amosa Komenského</t>
  </si>
  <si>
    <t>Nová cesta 9, 94110 Tvrdošovce</t>
  </si>
  <si>
    <t>Základná škola Jozefa Horáka</t>
  </si>
  <si>
    <t>P. Dobšinského 17, 96922 Banská Štiavnica</t>
  </si>
  <si>
    <t>Komenského 3, 94501 Komárno</t>
  </si>
  <si>
    <t>Základná škola s materskou školou Jána Vojtaššáka</t>
  </si>
  <si>
    <t>Zákamenné 967, 02956 Zákamenné</t>
  </si>
  <si>
    <t>M. Rázusa 1672/3, 96001 Zvolen</t>
  </si>
  <si>
    <t>Centrum I 32, 01841 Dubnica nad Váhom</t>
  </si>
  <si>
    <t>Jána Švermu 6, 07101 Michalovce</t>
  </si>
  <si>
    <t>Sadová 620, 90501 Senica</t>
  </si>
  <si>
    <t>Šmeralova 25, 08001 Prešov</t>
  </si>
  <si>
    <t>Duklianska 1, 95701 Bánovce nad Bebravou</t>
  </si>
  <si>
    <t>Spojová 14, 97404 Banská Bystrica</t>
  </si>
  <si>
    <t>Staničná 13, 04001 Košice-Juh</t>
  </si>
  <si>
    <t>Školská 292/7, 97201 Bojnice</t>
  </si>
  <si>
    <t>Nad Medzou 1, 05201 Spišská Nová Ves</t>
  </si>
  <si>
    <t>Základná škola Pavla Dobšinského</t>
  </si>
  <si>
    <t>P. Dobšinského 1744, 97901 Rimavská Sobota</t>
  </si>
  <si>
    <t>Slovanská 1415/7, 01707 Považská Bystrica</t>
  </si>
  <si>
    <t>IT ScienceLab - SŠ (GYM)</t>
  </si>
  <si>
    <t>Cirkevné gymnázium sv. Mikuláša</t>
  </si>
  <si>
    <t>Štúrova 383/3, 06401 Stará Ľubovňa</t>
  </si>
  <si>
    <t>Gymnázium</t>
  </si>
  <si>
    <t>Šrobárova 1, 04223 Košice-Staré Mesto</t>
  </si>
  <si>
    <t>Bernolákova 37, 94201 Šurany</t>
  </si>
  <si>
    <t>Trebišovská 12, 04011 Košice-Západ</t>
  </si>
  <si>
    <t>Školská 7, 05201 Spišská Nová Ves</t>
  </si>
  <si>
    <t>Varšavská cesta 1, 01008 Žilina</t>
  </si>
  <si>
    <t>Alejová 1, 04149 Košice-Juh</t>
  </si>
  <si>
    <t>Dr. C. Daxnera 88/3, 09380 Vranov nad Topľou</t>
  </si>
  <si>
    <t>Študentská 4, 06901 Snina</t>
  </si>
  <si>
    <t>Horešská 18, 07701 Kráľovský Chlmec</t>
  </si>
  <si>
    <t>Nám. padlých hrdinov 2, 98615  Fiľakovo</t>
  </si>
  <si>
    <t>Gymnázium Andreja Sládkoviča</t>
  </si>
  <si>
    <t>J.A Komenského 18, 97401 Banská Bystrica</t>
  </si>
  <si>
    <t>Gymnázium Angely Merici</t>
  </si>
  <si>
    <t>Hviezdoslavova 10, 91701 Trnava</t>
  </si>
  <si>
    <t>Gymnázium duklianskych hrdinov</t>
  </si>
  <si>
    <t>Komenského 16, 08924 Svidník</t>
  </si>
  <si>
    <t>Gymnázium Jána Adama Raymana</t>
  </si>
  <si>
    <t>Mudroňova 20, 08001 Prešov</t>
  </si>
  <si>
    <t>Gymnázium Jána Chalupku</t>
  </si>
  <si>
    <t>Štúrova 13, 97718 Brezno</t>
  </si>
  <si>
    <t>Gymnázium Ľudovíta Štúra</t>
  </si>
  <si>
    <t>Hronská 1467/3, 96049 Zvolen</t>
  </si>
  <si>
    <t>Gymnázium Martina Hattalu</t>
  </si>
  <si>
    <t>Železničiarov 278, 02801 Trstená</t>
  </si>
  <si>
    <t>Gymnázium Pavla Horova</t>
  </si>
  <si>
    <t>Masarykova 1, 07179 Michalovce</t>
  </si>
  <si>
    <t>Gymnázium Pavla Jozefa Šafárika - Pavol Jozef Šafárik Gimnázium</t>
  </si>
  <si>
    <t>Akademika Hronca 1, 04801 Rožňava</t>
  </si>
  <si>
    <t>Gymnázium Viliama Paulinyho-Tótha</t>
  </si>
  <si>
    <t>Malá hora 3, 03601 Martin</t>
  </si>
  <si>
    <t>Piaristické gymnázium - Piaristická spojená škola sv. Jozefa Kalazanského</t>
  </si>
  <si>
    <t>Piaristická 6, 94901 Nitra</t>
  </si>
  <si>
    <t>Súkromné gymnázium FUTURUM</t>
  </si>
  <si>
    <t>Kožušnícka 2, 91105 Trenčín</t>
  </si>
  <si>
    <t>Spojená škola Juraja Henischa</t>
  </si>
  <si>
    <t>Slovenská 5, 08501 Bardejov</t>
  </si>
  <si>
    <t>IT ScienceLab - SŠ (SOŠ)</t>
  </si>
  <si>
    <t>Spojená škola</t>
  </si>
  <si>
    <t>Komárňanská 28, 94075 Nové Zámky</t>
  </si>
  <si>
    <t>Nábrežná 1325, 02401 Kysucké Nové Mesto</t>
  </si>
  <si>
    <t>Stredná odborná škola</t>
  </si>
  <si>
    <t>Lipová 8, 97251 Handlová</t>
  </si>
  <si>
    <t>Stredná priemyselná škola elektrotechnická</t>
  </si>
  <si>
    <t>Komenského 44, 04001 Košice-Sever</t>
  </si>
  <si>
    <t>Plzenská 1, 08001 Prešov</t>
  </si>
  <si>
    <t>Súkromná stredná odborná škola</t>
  </si>
  <si>
    <t>Ul. 29. augusta 4812, 05801 Poprad</t>
  </si>
  <si>
    <t>IT ScienceLab a ECDL - ŠVS</t>
  </si>
  <si>
    <t>Centrum vedecko-technických informácií SR - Školské výpočtové stredisko Piešťany</t>
  </si>
  <si>
    <t>Bernolákova 14, 92169 Piešťany</t>
  </si>
  <si>
    <t>Centrum vedecko-technických informácií SR - Školské výpočtové stredisko Liptovský Mikuláš</t>
  </si>
  <si>
    <t>Hurbanova 6, 03101 Liptovský Mikuláš</t>
  </si>
  <si>
    <t>Centrum vedecko-technických informácií SR - Školské výpočtové stredisko Banská Bystrica</t>
  </si>
  <si>
    <t>Tajovského 25, 97573 Banská Bystrica</t>
  </si>
  <si>
    <t>Centrum vedecko-technických informácií SR - Školské výpočtové stredisko Michalovce</t>
  </si>
  <si>
    <t>Okružná 3657, 07182 Michalovce</t>
  </si>
  <si>
    <t>IT ScienceLab - UNIZA</t>
  </si>
  <si>
    <t>Žilinská univerzita v Žiline - Fakulta riadenia a informatiky</t>
  </si>
  <si>
    <t>Univerzitná 8215/1, 01026 Žilina</t>
  </si>
  <si>
    <t>IT ScienceLab - UKF</t>
  </si>
  <si>
    <t>Univerzita Konštantína Filozofa v Nitre - Fakulta prírodných vied</t>
  </si>
  <si>
    <t>Tr. A. Hlinku 1, 94974 Nitra</t>
  </si>
  <si>
    <t>IT ScienceLab - UMB</t>
  </si>
  <si>
    <t>Univerzita Mateja Bela v Banskej Bystrici - Fakulta prírodných vied</t>
  </si>
  <si>
    <t>Tajovského 40, 97401 Banská Bystrica</t>
  </si>
  <si>
    <t>IT ScienceLab - TUKE</t>
  </si>
  <si>
    <t>Technická univerzita v Košiciach - Fakulta elektrotechniky a informatiky</t>
  </si>
  <si>
    <t>Letná 9, 04200 Košice</t>
  </si>
  <si>
    <t>IT ScienceLab - UPJŠ (chémia)</t>
  </si>
  <si>
    <t>Univerzita Pavla Jozefa Šafárika v Košiciach - Prírodovedecká fakulta</t>
  </si>
  <si>
    <t>Mánesova 23, 04001 Košice</t>
  </si>
  <si>
    <t>IT ScienceLab - UPJŠ (informatika-fyzika)</t>
  </si>
  <si>
    <t>Park Angelinum 9, 04001 Košice</t>
  </si>
  <si>
    <t>IT ScienceLab - UPJŠ (matematika-geografia)</t>
  </si>
  <si>
    <t>Jesenná 5, 04001 Košice</t>
  </si>
  <si>
    <t>IT ScienceLab - UPJŠ (biológia)</t>
  </si>
  <si>
    <t>Moyzesova 11, 04001 Košice</t>
  </si>
  <si>
    <t>Kompetenčné centrum pre vzdelávanie na VŠ - UPJŠ</t>
  </si>
  <si>
    <t>Poznámka:</t>
  </si>
  <si>
    <t>Minimálne parametre: Prenosná dokumentačná kamera určená pre vizualizácie a pripojenie k projektoru alebo monitoru. Rozlíšenie 1920x1080/30fps, zoom opt. 16x, dig. 15x, Uloženie obrazu do pamäti (vrátane pamäti počítača), zmrazenie, otočenie obrázkov atď., VGA in, VGA out, HDMI, USB, 2xLED prisvetľovací modul, interaktívny SW</t>
  </si>
  <si>
    <t>Minimálne parametre: Ministatív - tripod - pre fotoaparát/videokameru so skrutkou 1/4", hmotnosť do 150g, 3 nožičky dĺžky 150-200mm.</t>
  </si>
  <si>
    <t>Minimálne parametre: 4k videokamera, opt. zoom 20x, min. svetelnosť 2, min. ohnisková vzdialenosť (prepočítaná na 35mm) najviac 29mm, nočný režim, slot na pamäťové karty až SDXC, optická stabilizácia obrazu; záznamový kodek AVCHD, otočný dotykový display; hľadáčik, napájanie Lithium akumulátorom; výstup Micro HDMI; WiFi, 3,5mm vstup na ext. mikrofón</t>
  </si>
  <si>
    <t>Minimálne parametre -  od jedneho vyrobcu - kvoli kompatibilite : Súprava klávesnica a myš bezdrôtové, multimediálna klávesnica a optická myš, spoločný malý USB prijímač  
Slúchadlá s mikrofónom so šumovým filtrom, kovová konštrukcia, vypínač mikrofónu a ovládanie hlasitosti na kábliku dĺžky 1,8m, 2x3,5mm jack,
HD webkamera (1280x720), mikrofón s potlačením šumu</t>
  </si>
  <si>
    <t>Minimálne parametre: Počítač, RAM DDR4 16GB,
CPU passmark aspoň 10600 (http://www.cpubenchmark.net),
GPU passmark 5790 (http://www.videocardbenchmark.net) nvidia 1050 TI, 4GB RAM
SSD 512GB HDD, HDD 2TB, HDD 1TB, Windows 10
HDMI 2.0 video výstup, aspoň 3x USB 3.0 port, aspoň 1x USB 3.1 USB C port, RJ45, DP 1.2, 2 roky záruka</t>
  </si>
  <si>
    <t>Minimálne parametre: Mobilný telefón 5" , CPU benchmark min. 155000 bodov (androidbenchmark.net), 2560x1440, procesor  64bit, RAM 3GB, interná pamäť 32GB, fotoaparát predný 5Mpx, zadný 15MPx, F max. 2, OIS, LED blesk, GPS, WiFi ac, Bluetooth 4.0, NFC, 3G / LTE, bezdrôtové nabíjanie, čítačka odtlačkov prstov, OS Android</t>
  </si>
  <si>
    <t>Minimálne parametre: Mobilný telefón s 64-bitovou architektúrou, displej 4" 1136x640, interná pamäť 32GB, WiFi 802.11a/b/g/n, Bluetooth 4.0, 8 Mpx fotoaparát s LED bleskom, GPS, OS iOS 11</t>
  </si>
  <si>
    <t>Minimálne parametre: Tablet, 10.1" IPS, 1280 x 800, CPU s min. 4 jadrami a 1.3 GHz, 1GB RAM, 16GB, MicroSDXC, OTG, 802.11 b/g/n, GPS, zadná 5 Mpx kamera, Predná 2 Mpx kamera, OS Android min. 6.0, 7000 mAh batéria, hmotnosť max. 560g</t>
  </si>
  <si>
    <t>Minimálne parametre: 3D skener laserový s presnosťou 0,5mm, skenovaný objem priemer 160x250mm, USB</t>
  </si>
  <si>
    <t>Minimálne parametre: Projektor, 3LCD,  rozlíšenie 1024x768, svietivosť 3000 lm, obraz s uhlopriečkou 78" zo vzdialenosti 1m, 1xVGA, 1xHDMI, 2xUSB (jeden pre pripojenie USB kľúča apod., druhý pre pripojenie k PC)</t>
  </si>
  <si>
    <t>Minimálne parametre: Projektor, 3LCD, rozlíšenie 1920x1080, svietivosť 3000 lm, obraz s uhlopriečkou 60" zo vzdialenosti 1,5m, 1xVGA, 2xHDMI, 2xUSB (jeden pre pripojenie USB kľúča apod., druhý pre pripojenie k PC)</t>
  </si>
  <si>
    <t>Minimálne parametre: Projektor, 3LCD, rozlíšenie 1920x1080, svietivosť 4000 lm, obraz s uhlopriečkou 60" zo vzdialenosti 1,8m, 1xVGAin, 1xVGAout, 2xHDMI, 2xUSB  (jeden pre pripojenie USB kľúča apod., druhý pre pripojenie k PC), 1xLAN</t>
  </si>
  <si>
    <t>2.1.1., 2.1.2.</t>
  </si>
  <si>
    <t>2.1.2.</t>
  </si>
  <si>
    <t>2.1.3., 2.1.4.</t>
  </si>
  <si>
    <t>2.1.3.</t>
  </si>
  <si>
    <t xml:space="preserve">Verejný obstarávateľ si vyhradzuje v nevyhnutných prípadoch právo zmeny miesta dodania </t>
  </si>
  <si>
    <t>Kežmarská 28, 04011 Košice-Západ</t>
  </si>
  <si>
    <t>1 x ZŠ Poprad</t>
  </si>
  <si>
    <t>8 x ZŠ Košice</t>
  </si>
  <si>
    <t xml:space="preserve">UPJŠ v Košiciach (chémia) </t>
  </si>
  <si>
    <t xml:space="preserve">UPJŠ v Košiciach (biológia) </t>
  </si>
  <si>
    <t xml:space="preserve">UPJŠ v Košiciach (informatika-fyzika) </t>
  </si>
  <si>
    <t xml:space="preserve">UPJŠ v Košiciach (matematika-geografia) </t>
  </si>
  <si>
    <t xml:space="preserve">UPJŠ v Košiciach (Kompetenčné centrum) </t>
  </si>
  <si>
    <t>Cena je konečná vrátane dovozu na všetky miesta dodania</t>
  </si>
  <si>
    <t>3D AiO Printer/Scanner</t>
  </si>
  <si>
    <t>Cirkevná základná škola s materskou školou sv. Petra a Pavla </t>
  </si>
  <si>
    <t xml:space="preserve">Ocenenie položiek predmetu zákazky Zariadenie/vybavenie projektu a didaktické prostriedky pre Časť I. - Počítačové zariadenia, spotrebný materiál a softvér k počítačovým zriadeniam
</t>
  </si>
  <si>
    <t>Špecifikácia ponuky uchádzača</t>
  </si>
  <si>
    <t>Cena za množstvo 
s DPH v €</t>
  </si>
  <si>
    <t>Cena za množstvo 
bez DPH v €</t>
  </si>
  <si>
    <t>Cena jednotková 
bez DPH v €</t>
  </si>
  <si>
    <t>Cena jednotková 
s DPH v €</t>
  </si>
  <si>
    <t>Príloha č. 1                ZVPaDP cast I. Ocenenie predmetu zakazky</t>
  </si>
  <si>
    <t>2.1.5.</t>
  </si>
  <si>
    <t>Minimálne parametre: Riadenie hardvérových prezentačných prostriedkov miestnosti prostredníctvom jednotného systému s dotykovou kapacitnou plochou min. 9,7“ a  držiakom pre praktickú manipuláciu s uchytením dotykového displeja voči ukradnutiu. Samotné prepínanie video zdrojov má byť realizované 1x maticou 4x4 HDMI s rozlíšením 4K; 2x extendérom HDMI cez CAT6 kábel; 1x kontrolérom riadenia zdrojov so vstupmi  1xETH (RJ45), 2x RS-232, 2x IR, 4x I/O a softvérovou licenciou; napájacím 12V distribútorom s 3.5mm konektorom; 1x sieťový prepínač 24x10/100/1000Mbps s portami RJ45, 4xSFP; a nevyhnutnou sieťovou kabelážou pre integráciu zvykových a video zariadení (HDMI kabeláž, audio kabeláž, kabeláž a konektory pre sériové riadenie so zohľadnením veľkosti miestnosti). Rack 15“ pre integráciu techniky s min. 3U panelom pre chladenie s min. 2 ventilátormi; min. 2x1U polica; 6x 1U záslepka (blank panel); 100ks balenie skrutiek do racku; spínaný napájací Rack PDU 8x230V/16-32A s 10/100 baseT Ethernet a RS232 riadením. Vrátane systémovej integrácie a inštalácie.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</si>
</sst>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18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color indexed="63"/>
      <name val="Calibri"/>
      <family val="2"/>
      <charset val="238"/>
    </font>
    <font>
      <sz val="11"/>
      <color rgb="FF000000"/>
      <name val="Calibri"/>
      <family val="2"/>
      <charset val="238"/>
    </font>
    <font>
      <sz val="10"/>
      <color indexed="8"/>
      <name val="Arial"/>
      <family val="2"/>
      <charset val="1"/>
    </font>
    <font>
      <sz val="10"/>
      <name val="Arial"/>
      <family val="2"/>
      <charset val="238"/>
    </font>
    <font>
      <sz val="1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sz val="10"/>
      <color indexed="63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rgb="FF00000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2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8">
    <xf numFmtId="0" fontId="0" fillId="0" borderId="0"/>
    <xf numFmtId="0" fontId="3" fillId="0" borderId="0">
      <alignment vertical="center"/>
    </xf>
    <xf numFmtId="0" fontId="4" fillId="0" borderId="0"/>
    <xf numFmtId="0" fontId="5" fillId="0" borderId="0" applyNumberFormat="0" applyFill="0" applyBorder="0" applyProtection="0"/>
    <xf numFmtId="0" fontId="6" fillId="0" borderId="0"/>
    <xf numFmtId="44" fontId="11" fillId="0" borderId="0" applyFont="0" applyFill="0" applyBorder="0" applyAlignment="0" applyProtection="0"/>
    <xf numFmtId="0" fontId="12" fillId="0" borderId="0"/>
    <xf numFmtId="0" fontId="3" fillId="0" borderId="0">
      <alignment vertical="center"/>
    </xf>
  </cellStyleXfs>
  <cellXfs count="83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>
      <alignment vertical="center" wrapText="1"/>
    </xf>
    <xf numFmtId="0" fontId="0" fillId="0" borderId="0" xfId="0" applyAlignment="1">
      <alignment vertical="top" wrapText="1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2" fillId="0" borderId="2" xfId="0" applyFont="1" applyBorder="1" applyAlignment="1">
      <alignment vertical="center"/>
    </xf>
    <xf numFmtId="0" fontId="2" fillId="0" borderId="2" xfId="0" applyFont="1" applyBorder="1"/>
    <xf numFmtId="0" fontId="7" fillId="0" borderId="2" xfId="0" applyFont="1" applyFill="1" applyBorder="1" applyAlignment="1">
      <alignment vertical="center" wrapText="1"/>
    </xf>
    <xf numFmtId="0" fontId="2" fillId="0" borderId="2" xfId="0" applyFont="1" applyBorder="1" applyAlignment="1">
      <alignment horizontal="right" vertical="center"/>
    </xf>
    <xf numFmtId="0" fontId="7" fillId="0" borderId="2" xfId="1" applyFont="1" applyFill="1" applyBorder="1" applyAlignment="1">
      <alignment vertical="center" wrapText="1"/>
    </xf>
    <xf numFmtId="0" fontId="2" fillId="0" borderId="2" xfId="0" applyFont="1" applyFill="1" applyBorder="1" applyAlignment="1">
      <alignment vertical="center" wrapText="1"/>
    </xf>
    <xf numFmtId="0" fontId="8" fillId="0" borderId="2" xfId="2" applyFont="1" applyFill="1" applyBorder="1" applyAlignment="1">
      <alignment vertical="center" wrapText="1"/>
    </xf>
    <xf numFmtId="0" fontId="9" fillId="0" borderId="2" xfId="0" applyFont="1" applyFill="1" applyBorder="1" applyAlignment="1">
      <alignment vertical="center" wrapText="1"/>
    </xf>
    <xf numFmtId="0" fontId="10" fillId="0" borderId="2" xfId="1" applyFont="1" applyFill="1" applyBorder="1" applyAlignment="1">
      <alignment vertical="center" wrapText="1"/>
    </xf>
    <xf numFmtId="0" fontId="2" fillId="0" borderId="3" xfId="0" applyFont="1" applyBorder="1"/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2" fillId="0" borderId="0" xfId="0" applyFont="1" applyFill="1"/>
    <xf numFmtId="0" fontId="2" fillId="0" borderId="6" xfId="0" applyFont="1" applyFill="1" applyBorder="1" applyAlignment="1">
      <alignment vertical="center"/>
    </xf>
    <xf numFmtId="0" fontId="0" fillId="0" borderId="0" xfId="0" applyFill="1" applyAlignment="1">
      <alignment vertical="top" wrapText="1"/>
    </xf>
    <xf numFmtId="0" fontId="0" fillId="0" borderId="0" xfId="0" applyFill="1"/>
    <xf numFmtId="0" fontId="0" fillId="0" borderId="0" xfId="0" applyFill="1" applyAlignment="1">
      <alignment wrapText="1"/>
    </xf>
    <xf numFmtId="0" fontId="1" fillId="0" borderId="8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right" vertical="center"/>
    </xf>
    <xf numFmtId="0" fontId="2" fillId="0" borderId="2" xfId="0" applyFont="1" applyFill="1" applyBorder="1" applyAlignment="1">
      <alignment vertical="center"/>
    </xf>
    <xf numFmtId="0" fontId="2" fillId="0" borderId="2" xfId="0" applyFont="1" applyFill="1" applyBorder="1"/>
    <xf numFmtId="0" fontId="2" fillId="0" borderId="3" xfId="0" applyFont="1" applyFill="1" applyBorder="1"/>
    <xf numFmtId="0" fontId="2" fillId="0" borderId="13" xfId="0" applyFont="1" applyFill="1" applyBorder="1" applyAlignment="1">
      <alignment vertical="center" wrapText="1"/>
    </xf>
    <xf numFmtId="0" fontId="2" fillId="0" borderId="9" xfId="0" applyFont="1" applyFill="1" applyBorder="1" applyAlignment="1">
      <alignment vertical="center"/>
    </xf>
    <xf numFmtId="0" fontId="2" fillId="0" borderId="11" xfId="0" applyFont="1" applyBorder="1" applyAlignment="1">
      <alignment horizontal="right" vertical="center"/>
    </xf>
    <xf numFmtId="0" fontId="2" fillId="0" borderId="11" xfId="0" applyFont="1" applyBorder="1" applyAlignment="1">
      <alignment vertical="center"/>
    </xf>
    <xf numFmtId="0" fontId="2" fillId="0" borderId="11" xfId="0" applyFont="1" applyBorder="1"/>
    <xf numFmtId="0" fontId="2" fillId="0" borderId="12" xfId="0" applyFont="1" applyBorder="1"/>
    <xf numFmtId="0" fontId="2" fillId="0" borderId="11" xfId="0" applyFont="1" applyFill="1" applyBorder="1" applyAlignment="1">
      <alignment vertical="center" wrapText="1"/>
    </xf>
    <xf numFmtId="0" fontId="13" fillId="0" borderId="2" xfId="0" applyFont="1" applyBorder="1" applyAlignment="1">
      <alignment horizontal="center" vertical="center" wrapText="1"/>
    </xf>
    <xf numFmtId="0" fontId="0" fillId="0" borderId="2" xfId="0" applyFont="1" applyBorder="1"/>
    <xf numFmtId="0" fontId="0" fillId="0" borderId="2" xfId="0" applyFont="1" applyBorder="1" applyAlignment="1">
      <alignment wrapText="1"/>
    </xf>
    <xf numFmtId="0" fontId="0" fillId="0" borderId="0" xfId="0" applyFont="1" applyFill="1" applyBorder="1" applyAlignment="1">
      <alignment wrapText="1"/>
    </xf>
    <xf numFmtId="0" fontId="0" fillId="0" borderId="2" xfId="0" applyFont="1" applyFill="1" applyBorder="1"/>
    <xf numFmtId="0" fontId="2" fillId="0" borderId="14" xfId="0" applyFont="1" applyFill="1" applyBorder="1" applyAlignment="1">
      <alignment vertical="center"/>
    </xf>
    <xf numFmtId="0" fontId="8" fillId="0" borderId="16" xfId="2" applyFont="1" applyFill="1" applyBorder="1" applyAlignment="1">
      <alignment vertical="center" wrapText="1"/>
    </xf>
    <xf numFmtId="0" fontId="2" fillId="0" borderId="16" xfId="0" applyFont="1" applyBorder="1" applyAlignment="1">
      <alignment horizontal="right" vertical="center"/>
    </xf>
    <xf numFmtId="0" fontId="2" fillId="0" borderId="16" xfId="0" applyFont="1" applyBorder="1" applyAlignment="1">
      <alignment vertical="center"/>
    </xf>
    <xf numFmtId="0" fontId="2" fillId="0" borderId="16" xfId="0" applyFont="1" applyBorder="1"/>
    <xf numFmtId="0" fontId="2" fillId="0" borderId="17" xfId="0" applyFont="1" applyBorder="1"/>
    <xf numFmtId="0" fontId="2" fillId="0" borderId="20" xfId="0" applyFont="1" applyBorder="1" applyAlignment="1">
      <alignment horizontal="right" vertical="center"/>
    </xf>
    <xf numFmtId="0" fontId="2" fillId="0" borderId="21" xfId="0" applyFont="1" applyBorder="1" applyAlignment="1">
      <alignment horizontal="right" vertical="center"/>
    </xf>
    <xf numFmtId="44" fontId="2" fillId="0" borderId="11" xfId="5" applyFont="1" applyBorder="1"/>
    <xf numFmtId="44" fontId="2" fillId="0" borderId="12" xfId="5" applyFont="1" applyBorder="1"/>
    <xf numFmtId="44" fontId="2" fillId="0" borderId="22" xfId="5" applyFont="1" applyBorder="1"/>
    <xf numFmtId="44" fontId="2" fillId="0" borderId="23" xfId="5" applyFont="1" applyBorder="1"/>
    <xf numFmtId="0" fontId="2" fillId="0" borderId="16" xfId="0" applyFont="1" applyFill="1" applyBorder="1" applyAlignment="1">
      <alignment vertical="center" wrapText="1"/>
    </xf>
    <xf numFmtId="44" fontId="2" fillId="0" borderId="24" xfId="5" applyFont="1" applyBorder="1"/>
    <xf numFmtId="44" fontId="2" fillId="0" borderId="25" xfId="5" applyFont="1" applyBorder="1"/>
    <xf numFmtId="44" fontId="2" fillId="0" borderId="20" xfId="5" applyFont="1" applyBorder="1" applyAlignment="1">
      <alignment horizontal="right" vertical="center"/>
    </xf>
    <xf numFmtId="44" fontId="2" fillId="0" borderId="21" xfId="5" applyFont="1" applyBorder="1" applyAlignment="1">
      <alignment horizontal="right" vertical="center"/>
    </xf>
    <xf numFmtId="0" fontId="8" fillId="0" borderId="11" xfId="2" applyFont="1" applyFill="1" applyBorder="1" applyAlignment="1">
      <alignment vertical="center" wrapText="1"/>
    </xf>
    <xf numFmtId="0" fontId="2" fillId="0" borderId="10" xfId="0" applyFont="1" applyFill="1" applyBorder="1" applyAlignment="1">
      <alignment vertical="center"/>
    </xf>
    <xf numFmtId="0" fontId="2" fillId="0" borderId="7" xfId="0" applyFont="1" applyFill="1" applyBorder="1" applyAlignment="1">
      <alignment vertical="center"/>
    </xf>
    <xf numFmtId="0" fontId="2" fillId="0" borderId="15" xfId="0" applyFont="1" applyFill="1" applyBorder="1" applyAlignment="1">
      <alignment vertical="center"/>
    </xf>
    <xf numFmtId="0" fontId="2" fillId="0" borderId="20" xfId="0" applyFont="1" applyFill="1" applyBorder="1" applyAlignment="1">
      <alignment horizontal="right" vertical="center"/>
    </xf>
    <xf numFmtId="0" fontId="13" fillId="2" borderId="0" xfId="0" applyFont="1" applyFill="1"/>
    <xf numFmtId="0" fontId="1" fillId="2" borderId="0" xfId="0" applyFont="1" applyFill="1"/>
    <xf numFmtId="0" fontId="13" fillId="2" borderId="0" xfId="0" applyFont="1" applyFill="1" applyBorder="1" applyAlignment="1">
      <alignment wrapText="1"/>
    </xf>
    <xf numFmtId="0" fontId="0" fillId="0" borderId="5" xfId="0" applyFill="1" applyBorder="1" applyAlignment="1">
      <alignment horizontal="left" vertical="center" wrapText="1"/>
    </xf>
    <xf numFmtId="0" fontId="0" fillId="0" borderId="3" xfId="0" applyFill="1" applyBorder="1" applyAlignment="1">
      <alignment horizontal="left" vertical="center" wrapText="1"/>
    </xf>
    <xf numFmtId="0" fontId="15" fillId="0" borderId="3" xfId="0" applyFont="1" applyFill="1" applyBorder="1" applyAlignment="1">
      <alignment vertical="center"/>
    </xf>
    <xf numFmtId="0" fontId="16" fillId="0" borderId="3" xfId="0" applyFont="1" applyFill="1" applyBorder="1" applyAlignment="1">
      <alignment horizontal="left" vertical="center" wrapText="1"/>
    </xf>
    <xf numFmtId="0" fontId="0" fillId="0" borderId="3" xfId="0" applyFill="1" applyBorder="1" applyAlignment="1">
      <alignment vertical="center" wrapText="1"/>
    </xf>
    <xf numFmtId="0" fontId="0" fillId="0" borderId="17" xfId="0" applyFill="1" applyBorder="1" applyAlignment="1">
      <alignment horizontal="left" vertical="center" wrapText="1"/>
    </xf>
    <xf numFmtId="0" fontId="2" fillId="0" borderId="27" xfId="0" applyFont="1" applyBorder="1"/>
    <xf numFmtId="0" fontId="2" fillId="0" borderId="0" xfId="0" applyFont="1" applyBorder="1"/>
    <xf numFmtId="0" fontId="17" fillId="0" borderId="0" xfId="0" applyFont="1" applyBorder="1" applyAlignment="1">
      <alignment horizontal="right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1" fillId="0" borderId="18" xfId="0" applyFont="1" applyBorder="1" applyAlignment="1">
      <alignment horizontal="right"/>
    </xf>
    <xf numFmtId="0" fontId="1" fillId="0" borderId="19" xfId="0" applyFont="1" applyBorder="1" applyAlignment="1">
      <alignment horizontal="right"/>
    </xf>
    <xf numFmtId="0" fontId="1" fillId="0" borderId="26" xfId="0" applyFont="1" applyBorder="1" applyAlignment="1">
      <alignment horizontal="right"/>
    </xf>
    <xf numFmtId="0" fontId="13" fillId="0" borderId="0" xfId="0" applyFont="1" applyFill="1" applyAlignment="1">
      <alignment horizontal="center" vertical="center" wrapText="1"/>
    </xf>
    <xf numFmtId="0" fontId="13" fillId="0" borderId="0" xfId="0" applyFont="1" applyFill="1" applyAlignment="1">
      <alignment horizontal="center" vertical="center"/>
    </xf>
    <xf numFmtId="0" fontId="13" fillId="0" borderId="28" xfId="0" applyFont="1" applyFill="1" applyBorder="1" applyAlignment="1">
      <alignment horizontal="center" vertical="center"/>
    </xf>
  </cellXfs>
  <cellStyles count="8">
    <cellStyle name="Excel Built-in Normal" xfId="3"/>
    <cellStyle name="Mena" xfId="5" builtinId="4"/>
    <cellStyle name="Normálna 2 2" xfId="4"/>
    <cellStyle name="Normálna 6" xfId="2"/>
    <cellStyle name="Normálna 7" xfId="1"/>
    <cellStyle name="Normálna 7 4" xfId="7"/>
    <cellStyle name="Normálne" xfId="0" builtinId="0"/>
    <cellStyle name="TableStyleLight1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78"/>
  <sheetViews>
    <sheetView tabSelected="1" topLeftCell="C1" zoomScaleNormal="100" workbookViewId="0">
      <selection activeCell="D7" sqref="D7"/>
    </sheetView>
  </sheetViews>
  <sheetFormatPr defaultRowHeight="12.75" x14ac:dyDescent="0.2"/>
  <cols>
    <col min="1" max="1" width="6.42578125" style="19" customWidth="1"/>
    <col min="2" max="2" width="14.28515625" style="19" bestFit="1" customWidth="1"/>
    <col min="3" max="3" width="33.5703125" style="2" bestFit="1" customWidth="1"/>
    <col min="4" max="4" width="120.42578125" style="1" customWidth="1"/>
    <col min="5" max="5" width="78.42578125" style="1" customWidth="1"/>
    <col min="6" max="6" width="10.140625" style="1" customWidth="1"/>
    <col min="7" max="7" width="10.5703125" style="1" customWidth="1"/>
    <col min="8" max="11" width="20.5703125" style="1" customWidth="1"/>
    <col min="12" max="16384" width="9.140625" style="1"/>
  </cols>
  <sheetData>
    <row r="1" spans="1:11" x14ac:dyDescent="0.2">
      <c r="A1" s="19" t="s">
        <v>401</v>
      </c>
    </row>
    <row r="2" spans="1:11" ht="12.75" customHeight="1" x14ac:dyDescent="0.2">
      <c r="A2" s="80" t="s">
        <v>395</v>
      </c>
      <c r="B2" s="80"/>
      <c r="C2" s="80"/>
      <c r="D2" s="80"/>
      <c r="E2" s="80"/>
      <c r="F2" s="80"/>
      <c r="G2" s="80"/>
      <c r="H2" s="80"/>
      <c r="I2" s="80"/>
      <c r="J2" s="80"/>
      <c r="K2" s="80"/>
    </row>
    <row r="3" spans="1:11" ht="12.75" customHeight="1" x14ac:dyDescent="0.2">
      <c r="A3" s="80"/>
      <c r="B3" s="80"/>
      <c r="C3" s="80"/>
      <c r="D3" s="80"/>
      <c r="E3" s="80"/>
      <c r="F3" s="80"/>
      <c r="G3" s="80"/>
      <c r="H3" s="80"/>
      <c r="I3" s="80"/>
      <c r="J3" s="80"/>
      <c r="K3" s="80"/>
    </row>
    <row r="4" spans="1:11" ht="13.5" thickBot="1" x14ac:dyDescent="0.25"/>
    <row r="5" spans="1:11" ht="26.25" thickBot="1" x14ac:dyDescent="0.25">
      <c r="A5" s="29" t="s">
        <v>0</v>
      </c>
      <c r="B5" s="24" t="s">
        <v>59</v>
      </c>
      <c r="C5" s="17" t="s">
        <v>1</v>
      </c>
      <c r="D5" s="17" t="s">
        <v>2</v>
      </c>
      <c r="E5" s="18" t="s">
        <v>396</v>
      </c>
      <c r="F5" s="17" t="s">
        <v>3</v>
      </c>
      <c r="G5" s="17" t="s">
        <v>4</v>
      </c>
      <c r="H5" s="17" t="s">
        <v>399</v>
      </c>
      <c r="I5" s="17" t="s">
        <v>400</v>
      </c>
      <c r="J5" s="17" t="s">
        <v>398</v>
      </c>
      <c r="K5" s="18" t="s">
        <v>397</v>
      </c>
    </row>
    <row r="6" spans="1:11" ht="357" x14ac:dyDescent="0.2">
      <c r="A6" s="30">
        <v>1</v>
      </c>
      <c r="B6" s="58" t="s">
        <v>174</v>
      </c>
      <c r="C6" s="58" t="s">
        <v>65</v>
      </c>
      <c r="D6" s="35" t="s">
        <v>203</v>
      </c>
      <c r="E6" s="66"/>
      <c r="F6" s="31" t="s">
        <v>51</v>
      </c>
      <c r="G6" s="32">
        <v>1</v>
      </c>
      <c r="H6" s="33"/>
      <c r="I6" s="33"/>
      <c r="J6" s="49">
        <f t="shared" ref="J6:J37" si="0">ROUND(G6*H6,2)</f>
        <v>0</v>
      </c>
      <c r="K6" s="50">
        <f t="shared" ref="K6:K37" si="1">ROUND(G6*I6,2)</f>
        <v>0</v>
      </c>
    </row>
    <row r="7" spans="1:11" ht="15" x14ac:dyDescent="0.2">
      <c r="A7" s="20">
        <v>2</v>
      </c>
      <c r="B7" s="9" t="s">
        <v>379</v>
      </c>
      <c r="C7" s="9" t="s">
        <v>15</v>
      </c>
      <c r="D7" s="12" t="s">
        <v>90</v>
      </c>
      <c r="E7" s="67"/>
      <c r="F7" s="10" t="s">
        <v>51</v>
      </c>
      <c r="G7" s="7">
        <v>16</v>
      </c>
      <c r="H7" s="8"/>
      <c r="I7" s="8"/>
      <c r="J7" s="51">
        <f t="shared" si="0"/>
        <v>0</v>
      </c>
      <c r="K7" s="52">
        <f t="shared" si="1"/>
        <v>0</v>
      </c>
    </row>
    <row r="8" spans="1:11" ht="344.25" x14ac:dyDescent="0.2">
      <c r="A8" s="20">
        <v>3</v>
      </c>
      <c r="B8" s="13" t="s">
        <v>174</v>
      </c>
      <c r="C8" s="13" t="s">
        <v>66</v>
      </c>
      <c r="D8" s="12" t="s">
        <v>206</v>
      </c>
      <c r="E8" s="67"/>
      <c r="F8" s="10" t="s">
        <v>51</v>
      </c>
      <c r="G8" s="7">
        <v>1</v>
      </c>
      <c r="H8" s="8"/>
      <c r="I8" s="8"/>
      <c r="J8" s="51">
        <f t="shared" si="0"/>
        <v>0</v>
      </c>
      <c r="K8" s="52">
        <f t="shared" si="1"/>
        <v>0</v>
      </c>
    </row>
    <row r="9" spans="1:11" ht="51" x14ac:dyDescent="0.2">
      <c r="A9" s="20">
        <v>4</v>
      </c>
      <c r="B9" s="13" t="s">
        <v>379</v>
      </c>
      <c r="C9" s="13" t="s">
        <v>5</v>
      </c>
      <c r="D9" s="12" t="s">
        <v>370</v>
      </c>
      <c r="E9" s="67"/>
      <c r="F9" s="10" t="s">
        <v>51</v>
      </c>
      <c r="G9" s="7">
        <v>35</v>
      </c>
      <c r="H9" s="8"/>
      <c r="I9" s="8"/>
      <c r="J9" s="51">
        <f t="shared" si="0"/>
        <v>0</v>
      </c>
      <c r="K9" s="52">
        <f t="shared" si="1"/>
        <v>0</v>
      </c>
    </row>
    <row r="10" spans="1:11" ht="15" x14ac:dyDescent="0.2">
      <c r="A10" s="20">
        <v>5</v>
      </c>
      <c r="B10" s="13" t="s">
        <v>380</v>
      </c>
      <c r="C10" s="13" t="s">
        <v>67</v>
      </c>
      <c r="D10" s="12" t="s">
        <v>89</v>
      </c>
      <c r="E10" s="67"/>
      <c r="F10" s="10" t="s">
        <v>51</v>
      </c>
      <c r="G10" s="7">
        <v>1</v>
      </c>
      <c r="H10" s="8"/>
      <c r="I10" s="8"/>
      <c r="J10" s="51">
        <f t="shared" si="0"/>
        <v>0</v>
      </c>
      <c r="K10" s="52">
        <f t="shared" si="1"/>
        <v>0</v>
      </c>
    </row>
    <row r="11" spans="1:11" ht="25.5" x14ac:dyDescent="0.2">
      <c r="A11" s="20">
        <v>6</v>
      </c>
      <c r="B11" s="13" t="s">
        <v>380</v>
      </c>
      <c r="C11" s="13" t="s">
        <v>68</v>
      </c>
      <c r="D11" s="12" t="s">
        <v>175</v>
      </c>
      <c r="E11" s="67"/>
      <c r="F11" s="10" t="s">
        <v>51</v>
      </c>
      <c r="G11" s="7">
        <v>6</v>
      </c>
      <c r="H11" s="8"/>
      <c r="I11" s="8"/>
      <c r="J11" s="51">
        <f t="shared" si="0"/>
        <v>0</v>
      </c>
      <c r="K11" s="52">
        <f t="shared" si="1"/>
        <v>0</v>
      </c>
    </row>
    <row r="12" spans="1:11" ht="25.5" x14ac:dyDescent="0.2">
      <c r="A12" s="20">
        <v>7</v>
      </c>
      <c r="B12" s="11" t="s">
        <v>380</v>
      </c>
      <c r="C12" s="11" t="s">
        <v>14</v>
      </c>
      <c r="D12" s="12" t="s">
        <v>176</v>
      </c>
      <c r="E12" s="67"/>
      <c r="F12" s="10" t="s">
        <v>51</v>
      </c>
      <c r="G12" s="7">
        <v>6</v>
      </c>
      <c r="H12" s="8"/>
      <c r="I12" s="8"/>
      <c r="J12" s="51">
        <f t="shared" si="0"/>
        <v>0</v>
      </c>
      <c r="K12" s="52">
        <f t="shared" si="1"/>
        <v>0</v>
      </c>
    </row>
    <row r="13" spans="1:11" ht="51" x14ac:dyDescent="0.2">
      <c r="A13" s="20">
        <v>8</v>
      </c>
      <c r="B13" s="9" t="s">
        <v>379</v>
      </c>
      <c r="C13" s="9" t="s">
        <v>6</v>
      </c>
      <c r="D13" s="12" t="s">
        <v>177</v>
      </c>
      <c r="E13" s="67"/>
      <c r="F13" s="10" t="s">
        <v>51</v>
      </c>
      <c r="G13" s="7">
        <v>122</v>
      </c>
      <c r="H13" s="8"/>
      <c r="I13" s="8"/>
      <c r="J13" s="51">
        <f t="shared" si="0"/>
        <v>0</v>
      </c>
      <c r="K13" s="52">
        <f t="shared" si="1"/>
        <v>0</v>
      </c>
    </row>
    <row r="14" spans="1:11" ht="38.25" x14ac:dyDescent="0.2">
      <c r="A14" s="20">
        <v>9</v>
      </c>
      <c r="B14" s="13" t="s">
        <v>174</v>
      </c>
      <c r="C14" s="13" t="s">
        <v>10</v>
      </c>
      <c r="D14" s="12" t="s">
        <v>178</v>
      </c>
      <c r="E14" s="67"/>
      <c r="F14" s="10" t="s">
        <v>51</v>
      </c>
      <c r="G14" s="7">
        <v>6</v>
      </c>
      <c r="H14" s="8"/>
      <c r="I14" s="8"/>
      <c r="J14" s="51">
        <f t="shared" si="0"/>
        <v>0</v>
      </c>
      <c r="K14" s="52">
        <f t="shared" si="1"/>
        <v>0</v>
      </c>
    </row>
    <row r="15" spans="1:11" ht="25.5" x14ac:dyDescent="0.2">
      <c r="A15" s="20">
        <v>10</v>
      </c>
      <c r="B15" s="13" t="s">
        <v>174</v>
      </c>
      <c r="C15" s="13" t="s">
        <v>11</v>
      </c>
      <c r="D15" s="12" t="s">
        <v>179</v>
      </c>
      <c r="E15" s="67"/>
      <c r="F15" s="10" t="s">
        <v>51</v>
      </c>
      <c r="G15" s="7">
        <v>1</v>
      </c>
      <c r="H15" s="8"/>
      <c r="I15" s="8"/>
      <c r="J15" s="51">
        <f t="shared" si="0"/>
        <v>0</v>
      </c>
      <c r="K15" s="52">
        <f t="shared" si="1"/>
        <v>0</v>
      </c>
    </row>
    <row r="16" spans="1:11" ht="38.25" x14ac:dyDescent="0.2">
      <c r="A16" s="20">
        <v>11</v>
      </c>
      <c r="B16" s="12" t="s">
        <v>380</v>
      </c>
      <c r="C16" s="12" t="s">
        <v>12</v>
      </c>
      <c r="D16" s="12" t="s">
        <v>180</v>
      </c>
      <c r="E16" s="67"/>
      <c r="F16" s="10" t="s">
        <v>51</v>
      </c>
      <c r="G16" s="7">
        <v>3</v>
      </c>
      <c r="H16" s="8"/>
      <c r="I16" s="8"/>
      <c r="J16" s="51">
        <f t="shared" si="0"/>
        <v>0</v>
      </c>
      <c r="K16" s="52">
        <f t="shared" si="1"/>
        <v>0</v>
      </c>
    </row>
    <row r="17" spans="1:13" ht="89.25" x14ac:dyDescent="0.2">
      <c r="A17" s="20">
        <v>12</v>
      </c>
      <c r="B17" s="9" t="s">
        <v>379</v>
      </c>
      <c r="C17" s="9" t="s">
        <v>8</v>
      </c>
      <c r="D17" s="12" t="s">
        <v>181</v>
      </c>
      <c r="E17" s="67"/>
      <c r="F17" s="10" t="s">
        <v>51</v>
      </c>
      <c r="G17" s="7">
        <v>29</v>
      </c>
      <c r="H17" s="8"/>
      <c r="I17" s="8"/>
      <c r="J17" s="51">
        <f t="shared" si="0"/>
        <v>0</v>
      </c>
      <c r="K17" s="52">
        <f t="shared" si="1"/>
        <v>0</v>
      </c>
    </row>
    <row r="18" spans="1:13" ht="63.75" x14ac:dyDescent="0.2">
      <c r="A18" s="20">
        <v>13</v>
      </c>
      <c r="B18" s="9" t="s">
        <v>173</v>
      </c>
      <c r="C18" s="9" t="s">
        <v>9</v>
      </c>
      <c r="D18" s="12" t="s">
        <v>182</v>
      </c>
      <c r="E18" s="67"/>
      <c r="F18" s="10" t="s">
        <v>51</v>
      </c>
      <c r="G18" s="7">
        <v>2</v>
      </c>
      <c r="H18" s="8"/>
      <c r="I18" s="8"/>
      <c r="J18" s="51">
        <f t="shared" si="0"/>
        <v>0</v>
      </c>
      <c r="K18" s="52">
        <f t="shared" si="1"/>
        <v>0</v>
      </c>
    </row>
    <row r="19" spans="1:13" ht="89.25" x14ac:dyDescent="0.2">
      <c r="A19" s="20">
        <v>14</v>
      </c>
      <c r="B19" s="12" t="s">
        <v>173</v>
      </c>
      <c r="C19" s="12" t="s">
        <v>60</v>
      </c>
      <c r="D19" s="12" t="s">
        <v>183</v>
      </c>
      <c r="E19" s="67"/>
      <c r="F19" s="10" t="s">
        <v>51</v>
      </c>
      <c r="G19" s="7">
        <v>16</v>
      </c>
      <c r="H19" s="8"/>
      <c r="I19" s="8"/>
      <c r="J19" s="51">
        <f t="shared" si="0"/>
        <v>0</v>
      </c>
      <c r="K19" s="52">
        <f t="shared" si="1"/>
        <v>0</v>
      </c>
    </row>
    <row r="20" spans="1:13" ht="63.75" x14ac:dyDescent="0.2">
      <c r="A20" s="20">
        <v>15</v>
      </c>
      <c r="B20" s="13" t="s">
        <v>174</v>
      </c>
      <c r="C20" s="13" t="s">
        <v>70</v>
      </c>
      <c r="D20" s="12" t="s">
        <v>371</v>
      </c>
      <c r="E20" s="67"/>
      <c r="F20" s="10" t="s">
        <v>51</v>
      </c>
      <c r="G20" s="7">
        <v>1</v>
      </c>
      <c r="H20" s="8"/>
      <c r="I20" s="8"/>
      <c r="J20" s="51">
        <f t="shared" si="0"/>
        <v>0</v>
      </c>
      <c r="K20" s="52">
        <f t="shared" si="1"/>
        <v>0</v>
      </c>
    </row>
    <row r="21" spans="1:13" s="19" customFormat="1" ht="63.75" x14ac:dyDescent="0.2">
      <c r="A21" s="20">
        <v>16</v>
      </c>
      <c r="B21" s="13" t="s">
        <v>379</v>
      </c>
      <c r="C21" s="13" t="s">
        <v>7</v>
      </c>
      <c r="D21" s="12" t="s">
        <v>184</v>
      </c>
      <c r="E21" s="67"/>
      <c r="F21" s="10" t="s">
        <v>51</v>
      </c>
      <c r="G21" s="7">
        <v>86</v>
      </c>
      <c r="H21" s="27"/>
      <c r="I21" s="27"/>
      <c r="J21" s="51">
        <f t="shared" si="0"/>
        <v>0</v>
      </c>
      <c r="K21" s="52">
        <f t="shared" si="1"/>
        <v>0</v>
      </c>
      <c r="M21" s="1"/>
    </row>
    <row r="22" spans="1:13" ht="25.5" x14ac:dyDescent="0.2">
      <c r="A22" s="20">
        <v>17</v>
      </c>
      <c r="B22" s="13" t="s">
        <v>380</v>
      </c>
      <c r="C22" s="13" t="s">
        <v>13</v>
      </c>
      <c r="D22" s="12" t="s">
        <v>88</v>
      </c>
      <c r="E22" s="67"/>
      <c r="F22" s="10" t="s">
        <v>51</v>
      </c>
      <c r="G22" s="7">
        <v>2</v>
      </c>
      <c r="H22" s="8"/>
      <c r="I22" s="8"/>
      <c r="J22" s="51">
        <f t="shared" si="0"/>
        <v>0</v>
      </c>
      <c r="K22" s="52">
        <f t="shared" si="1"/>
        <v>0</v>
      </c>
    </row>
    <row r="23" spans="1:13" ht="15" x14ac:dyDescent="0.2">
      <c r="A23" s="20">
        <v>18</v>
      </c>
      <c r="B23" s="14" t="s">
        <v>173</v>
      </c>
      <c r="C23" s="14" t="s">
        <v>19</v>
      </c>
      <c r="D23" s="12" t="s">
        <v>87</v>
      </c>
      <c r="E23" s="67"/>
      <c r="F23" s="10" t="s">
        <v>51</v>
      </c>
      <c r="G23" s="7">
        <v>32</v>
      </c>
      <c r="H23" s="8"/>
      <c r="I23" s="8"/>
      <c r="J23" s="51">
        <f t="shared" si="0"/>
        <v>0</v>
      </c>
      <c r="K23" s="52">
        <f t="shared" si="1"/>
        <v>0</v>
      </c>
    </row>
    <row r="24" spans="1:13" ht="15" x14ac:dyDescent="0.2">
      <c r="A24" s="20">
        <v>19</v>
      </c>
      <c r="B24" s="13" t="s">
        <v>382</v>
      </c>
      <c r="C24" s="13" t="s">
        <v>69</v>
      </c>
      <c r="D24" s="12" t="s">
        <v>86</v>
      </c>
      <c r="E24" s="67"/>
      <c r="F24" s="10" t="s">
        <v>51</v>
      </c>
      <c r="G24" s="7">
        <v>1</v>
      </c>
      <c r="H24" s="8"/>
      <c r="I24" s="8"/>
      <c r="J24" s="51">
        <f t="shared" si="0"/>
        <v>0</v>
      </c>
      <c r="K24" s="52">
        <f t="shared" si="1"/>
        <v>0</v>
      </c>
    </row>
    <row r="25" spans="1:13" ht="38.25" x14ac:dyDescent="0.2">
      <c r="A25" s="20">
        <v>20</v>
      </c>
      <c r="B25" s="13" t="s">
        <v>379</v>
      </c>
      <c r="C25" s="13" t="s">
        <v>20</v>
      </c>
      <c r="D25" s="12" t="s">
        <v>372</v>
      </c>
      <c r="E25" s="67"/>
      <c r="F25" s="10" t="s">
        <v>51</v>
      </c>
      <c r="G25" s="7">
        <v>2</v>
      </c>
      <c r="H25" s="8"/>
      <c r="I25" s="8"/>
      <c r="J25" s="51">
        <f t="shared" si="0"/>
        <v>0</v>
      </c>
      <c r="K25" s="52">
        <f t="shared" si="1"/>
        <v>0</v>
      </c>
    </row>
    <row r="26" spans="1:13" ht="25.5" x14ac:dyDescent="0.2">
      <c r="A26" s="20">
        <v>21</v>
      </c>
      <c r="B26" s="13" t="s">
        <v>379</v>
      </c>
      <c r="C26" s="13" t="s">
        <v>21</v>
      </c>
      <c r="D26" s="12" t="s">
        <v>373</v>
      </c>
      <c r="E26" s="68"/>
      <c r="F26" s="10" t="s">
        <v>51</v>
      </c>
      <c r="G26" s="7">
        <v>2</v>
      </c>
      <c r="H26" s="8"/>
      <c r="I26" s="8"/>
      <c r="J26" s="51">
        <f t="shared" si="0"/>
        <v>0</v>
      </c>
      <c r="K26" s="52">
        <f t="shared" si="1"/>
        <v>0</v>
      </c>
    </row>
    <row r="27" spans="1:13" ht="38.25" x14ac:dyDescent="0.2">
      <c r="A27" s="20">
        <v>22</v>
      </c>
      <c r="B27" s="13" t="s">
        <v>380</v>
      </c>
      <c r="C27" s="13" t="s">
        <v>22</v>
      </c>
      <c r="D27" s="12" t="s">
        <v>85</v>
      </c>
      <c r="E27" s="67"/>
      <c r="F27" s="10" t="s">
        <v>51</v>
      </c>
      <c r="G27" s="7">
        <v>1</v>
      </c>
      <c r="H27" s="8"/>
      <c r="I27" s="8"/>
      <c r="J27" s="51">
        <f t="shared" si="0"/>
        <v>0</v>
      </c>
      <c r="K27" s="52">
        <f t="shared" si="1"/>
        <v>0</v>
      </c>
    </row>
    <row r="28" spans="1:13" ht="25.5" x14ac:dyDescent="0.2">
      <c r="A28" s="20">
        <v>23</v>
      </c>
      <c r="B28" s="14" t="s">
        <v>379</v>
      </c>
      <c r="C28" s="14" t="s">
        <v>16</v>
      </c>
      <c r="D28" s="12" t="s">
        <v>374</v>
      </c>
      <c r="E28" s="67"/>
      <c r="F28" s="10" t="s">
        <v>51</v>
      </c>
      <c r="G28" s="7">
        <v>1240</v>
      </c>
      <c r="H28" s="8"/>
      <c r="I28" s="8"/>
      <c r="J28" s="51">
        <f t="shared" si="0"/>
        <v>0</v>
      </c>
      <c r="K28" s="52">
        <f t="shared" si="1"/>
        <v>0</v>
      </c>
    </row>
    <row r="29" spans="1:13" ht="38.25" x14ac:dyDescent="0.2">
      <c r="A29" s="20">
        <v>24</v>
      </c>
      <c r="B29" s="14" t="s">
        <v>173</v>
      </c>
      <c r="C29" s="14" t="s">
        <v>17</v>
      </c>
      <c r="D29" s="12" t="s">
        <v>84</v>
      </c>
      <c r="E29" s="69"/>
      <c r="F29" s="10" t="s">
        <v>51</v>
      </c>
      <c r="G29" s="7">
        <v>16</v>
      </c>
      <c r="H29" s="8"/>
      <c r="I29" s="8"/>
      <c r="J29" s="51">
        <f t="shared" si="0"/>
        <v>0</v>
      </c>
      <c r="K29" s="52">
        <f t="shared" si="1"/>
        <v>0</v>
      </c>
    </row>
    <row r="30" spans="1:13" ht="25.5" x14ac:dyDescent="0.2">
      <c r="A30" s="20">
        <v>25</v>
      </c>
      <c r="B30" s="14" t="s">
        <v>379</v>
      </c>
      <c r="C30" s="14" t="s">
        <v>18</v>
      </c>
      <c r="D30" s="12" t="s">
        <v>185</v>
      </c>
      <c r="E30" s="67"/>
      <c r="F30" s="25" t="s">
        <v>51</v>
      </c>
      <c r="G30" s="26">
        <v>29</v>
      </c>
      <c r="H30" s="8"/>
      <c r="I30" s="8"/>
      <c r="J30" s="51">
        <f t="shared" si="0"/>
        <v>0</v>
      </c>
      <c r="K30" s="52">
        <f t="shared" si="1"/>
        <v>0</v>
      </c>
    </row>
    <row r="31" spans="1:13" ht="25.5" x14ac:dyDescent="0.2">
      <c r="A31" s="20">
        <v>26</v>
      </c>
      <c r="B31" s="13" t="s">
        <v>380</v>
      </c>
      <c r="C31" s="13" t="s">
        <v>23</v>
      </c>
      <c r="D31" s="12" t="s">
        <v>186</v>
      </c>
      <c r="E31" s="68"/>
      <c r="F31" s="10" t="s">
        <v>51</v>
      </c>
      <c r="G31" s="7">
        <v>1</v>
      </c>
      <c r="H31" s="8"/>
      <c r="I31" s="8"/>
      <c r="J31" s="51">
        <f t="shared" si="0"/>
        <v>0</v>
      </c>
      <c r="K31" s="52">
        <f t="shared" si="1"/>
        <v>0</v>
      </c>
    </row>
    <row r="32" spans="1:13" ht="25.5" x14ac:dyDescent="0.2">
      <c r="A32" s="20">
        <v>27</v>
      </c>
      <c r="B32" s="15" t="s">
        <v>379</v>
      </c>
      <c r="C32" s="15" t="s">
        <v>393</v>
      </c>
      <c r="D32" s="12" t="s">
        <v>187</v>
      </c>
      <c r="E32" s="67"/>
      <c r="F32" s="10" t="s">
        <v>51</v>
      </c>
      <c r="G32" s="7">
        <v>85</v>
      </c>
      <c r="H32" s="8"/>
      <c r="I32" s="8"/>
      <c r="J32" s="51">
        <f t="shared" si="0"/>
        <v>0</v>
      </c>
      <c r="K32" s="52">
        <f t="shared" si="1"/>
        <v>0</v>
      </c>
    </row>
    <row r="33" spans="1:11" ht="15" x14ac:dyDescent="0.2">
      <c r="A33" s="20">
        <v>28</v>
      </c>
      <c r="B33" s="15" t="s">
        <v>379</v>
      </c>
      <c r="C33" s="15" t="s">
        <v>31</v>
      </c>
      <c r="D33" s="12" t="s">
        <v>61</v>
      </c>
      <c r="E33" s="69"/>
      <c r="F33" s="10" t="s">
        <v>51</v>
      </c>
      <c r="G33" s="7">
        <v>9</v>
      </c>
      <c r="H33" s="8"/>
      <c r="I33" s="8"/>
      <c r="J33" s="51">
        <f t="shared" si="0"/>
        <v>0</v>
      </c>
      <c r="K33" s="52">
        <f t="shared" si="1"/>
        <v>0</v>
      </c>
    </row>
    <row r="34" spans="1:11" ht="15" x14ac:dyDescent="0.2">
      <c r="A34" s="20">
        <v>29</v>
      </c>
      <c r="B34" s="15" t="s">
        <v>379</v>
      </c>
      <c r="C34" s="15" t="s">
        <v>30</v>
      </c>
      <c r="D34" s="12" t="s">
        <v>375</v>
      </c>
      <c r="E34" s="67"/>
      <c r="F34" s="10" t="s">
        <v>51</v>
      </c>
      <c r="G34" s="7">
        <v>6</v>
      </c>
      <c r="H34" s="8"/>
      <c r="I34" s="8"/>
      <c r="J34" s="51">
        <f t="shared" si="0"/>
        <v>0</v>
      </c>
      <c r="K34" s="52">
        <f t="shared" si="1"/>
        <v>0</v>
      </c>
    </row>
    <row r="35" spans="1:11" ht="38.25" x14ac:dyDescent="0.2">
      <c r="A35" s="20">
        <v>30</v>
      </c>
      <c r="B35" s="15" t="s">
        <v>381</v>
      </c>
      <c r="C35" s="15" t="s">
        <v>29</v>
      </c>
      <c r="D35" s="12" t="s">
        <v>74</v>
      </c>
      <c r="E35" s="70"/>
      <c r="F35" s="10" t="s">
        <v>51</v>
      </c>
      <c r="G35" s="7">
        <v>10</v>
      </c>
      <c r="H35" s="8"/>
      <c r="I35" s="8"/>
      <c r="J35" s="51">
        <f t="shared" si="0"/>
        <v>0</v>
      </c>
      <c r="K35" s="52">
        <f t="shared" si="1"/>
        <v>0</v>
      </c>
    </row>
    <row r="36" spans="1:11" ht="25.5" x14ac:dyDescent="0.2">
      <c r="A36" s="20">
        <v>31</v>
      </c>
      <c r="B36" s="15" t="s">
        <v>173</v>
      </c>
      <c r="C36" s="15" t="s">
        <v>32</v>
      </c>
      <c r="D36" s="12" t="s">
        <v>188</v>
      </c>
      <c r="E36" s="67"/>
      <c r="F36" s="10" t="s">
        <v>51</v>
      </c>
      <c r="G36" s="7">
        <v>2</v>
      </c>
      <c r="H36" s="8"/>
      <c r="I36" s="8"/>
      <c r="J36" s="51">
        <f t="shared" si="0"/>
        <v>0</v>
      </c>
      <c r="K36" s="52">
        <f t="shared" si="1"/>
        <v>0</v>
      </c>
    </row>
    <row r="37" spans="1:11" ht="15" x14ac:dyDescent="0.2">
      <c r="A37" s="20">
        <v>32</v>
      </c>
      <c r="B37" s="9" t="s">
        <v>402</v>
      </c>
      <c r="C37" s="9" t="s">
        <v>207</v>
      </c>
      <c r="D37" s="12" t="s">
        <v>208</v>
      </c>
      <c r="E37" s="67"/>
      <c r="F37" s="10" t="s">
        <v>51</v>
      </c>
      <c r="G37" s="7">
        <v>92</v>
      </c>
      <c r="H37" s="8"/>
      <c r="I37" s="8"/>
      <c r="J37" s="51">
        <f t="shared" si="0"/>
        <v>0</v>
      </c>
      <c r="K37" s="52">
        <f t="shared" si="1"/>
        <v>0</v>
      </c>
    </row>
    <row r="38" spans="1:11" ht="25.5" x14ac:dyDescent="0.2">
      <c r="A38" s="20">
        <v>33</v>
      </c>
      <c r="B38" s="9" t="s">
        <v>379</v>
      </c>
      <c r="C38" s="9" t="s">
        <v>71</v>
      </c>
      <c r="D38" s="12" t="s">
        <v>83</v>
      </c>
      <c r="E38" s="67"/>
      <c r="F38" s="10" t="s">
        <v>51</v>
      </c>
      <c r="G38" s="7">
        <v>1</v>
      </c>
      <c r="H38" s="8"/>
      <c r="I38" s="8"/>
      <c r="J38" s="51">
        <f t="shared" ref="J38:J70" si="2">ROUND(G38*H38,2)</f>
        <v>0</v>
      </c>
      <c r="K38" s="52">
        <f t="shared" ref="K38:K70" si="3">ROUND(G38*I38,2)</f>
        <v>0</v>
      </c>
    </row>
    <row r="39" spans="1:11" ht="51" x14ac:dyDescent="0.2">
      <c r="A39" s="20">
        <v>34</v>
      </c>
      <c r="B39" s="9" t="s">
        <v>174</v>
      </c>
      <c r="C39" s="9" t="s">
        <v>58</v>
      </c>
      <c r="D39" s="12" t="s">
        <v>189</v>
      </c>
      <c r="E39" s="67"/>
      <c r="F39" s="10" t="s">
        <v>51</v>
      </c>
      <c r="G39" s="7">
        <v>4</v>
      </c>
      <c r="H39" s="8"/>
      <c r="I39" s="8"/>
      <c r="J39" s="51">
        <f t="shared" si="2"/>
        <v>0</v>
      </c>
      <c r="K39" s="52">
        <f t="shared" si="3"/>
        <v>0</v>
      </c>
    </row>
    <row r="40" spans="1:11" ht="15" x14ac:dyDescent="0.2">
      <c r="A40" s="20">
        <v>35</v>
      </c>
      <c r="B40" s="9" t="s">
        <v>173</v>
      </c>
      <c r="C40" s="9" t="s">
        <v>28</v>
      </c>
      <c r="D40" s="12" t="s">
        <v>190</v>
      </c>
      <c r="E40" s="67"/>
      <c r="F40" s="10" t="s">
        <v>51</v>
      </c>
      <c r="G40" s="7">
        <v>3</v>
      </c>
      <c r="H40" s="8"/>
      <c r="I40" s="8"/>
      <c r="J40" s="51">
        <f t="shared" si="2"/>
        <v>0</v>
      </c>
      <c r="K40" s="52">
        <f t="shared" si="3"/>
        <v>0</v>
      </c>
    </row>
    <row r="41" spans="1:11" ht="38.25" x14ac:dyDescent="0.2">
      <c r="A41" s="20">
        <v>36</v>
      </c>
      <c r="B41" s="15" t="s">
        <v>379</v>
      </c>
      <c r="C41" s="15" t="s">
        <v>72</v>
      </c>
      <c r="D41" s="12" t="s">
        <v>191</v>
      </c>
      <c r="E41" s="67"/>
      <c r="F41" s="10" t="s">
        <v>51</v>
      </c>
      <c r="G41" s="7">
        <v>1</v>
      </c>
      <c r="H41" s="8"/>
      <c r="I41" s="8"/>
      <c r="J41" s="51">
        <f t="shared" si="2"/>
        <v>0</v>
      </c>
      <c r="K41" s="52">
        <f t="shared" si="3"/>
        <v>0</v>
      </c>
    </row>
    <row r="42" spans="1:11" ht="25.5" x14ac:dyDescent="0.2">
      <c r="A42" s="20">
        <v>37</v>
      </c>
      <c r="B42" s="9" t="s">
        <v>173</v>
      </c>
      <c r="C42" s="9" t="s">
        <v>73</v>
      </c>
      <c r="D42" s="12" t="s">
        <v>192</v>
      </c>
      <c r="E42" s="67"/>
      <c r="F42" s="10" t="s">
        <v>51</v>
      </c>
      <c r="G42" s="7">
        <v>3</v>
      </c>
      <c r="H42" s="8"/>
      <c r="I42" s="8"/>
      <c r="J42" s="51">
        <f t="shared" si="2"/>
        <v>0</v>
      </c>
      <c r="K42" s="52">
        <f t="shared" si="3"/>
        <v>0</v>
      </c>
    </row>
    <row r="43" spans="1:11" ht="51" x14ac:dyDescent="0.2">
      <c r="A43" s="20">
        <v>38</v>
      </c>
      <c r="B43" s="9" t="s">
        <v>379</v>
      </c>
      <c r="C43" s="9" t="s">
        <v>57</v>
      </c>
      <c r="D43" s="12" t="s">
        <v>193</v>
      </c>
      <c r="E43" s="67"/>
      <c r="F43" s="10" t="s">
        <v>51</v>
      </c>
      <c r="G43" s="7">
        <v>5</v>
      </c>
      <c r="H43" s="8"/>
      <c r="I43" s="8"/>
      <c r="J43" s="51">
        <f t="shared" si="2"/>
        <v>0</v>
      </c>
      <c r="K43" s="52">
        <f t="shared" si="3"/>
        <v>0</v>
      </c>
    </row>
    <row r="44" spans="1:11" ht="15" x14ac:dyDescent="0.2">
      <c r="A44" s="20">
        <v>39</v>
      </c>
      <c r="B44" s="11" t="s">
        <v>173</v>
      </c>
      <c r="C44" s="11" t="s">
        <v>24</v>
      </c>
      <c r="D44" s="12" t="s">
        <v>194</v>
      </c>
      <c r="E44" s="67"/>
      <c r="F44" s="10" t="s">
        <v>51</v>
      </c>
      <c r="G44" s="7">
        <v>8</v>
      </c>
      <c r="H44" s="8"/>
      <c r="I44" s="8"/>
      <c r="J44" s="51">
        <f t="shared" si="2"/>
        <v>0</v>
      </c>
      <c r="K44" s="52">
        <f t="shared" si="3"/>
        <v>0</v>
      </c>
    </row>
    <row r="45" spans="1:11" ht="25.5" x14ac:dyDescent="0.2">
      <c r="A45" s="20">
        <v>40</v>
      </c>
      <c r="B45" s="9" t="s">
        <v>379</v>
      </c>
      <c r="C45" s="9" t="s">
        <v>25</v>
      </c>
      <c r="D45" s="12" t="s">
        <v>195</v>
      </c>
      <c r="E45" s="67"/>
      <c r="F45" s="10" t="s">
        <v>51</v>
      </c>
      <c r="G45" s="7">
        <v>5</v>
      </c>
      <c r="H45" s="8"/>
      <c r="I45" s="8"/>
      <c r="J45" s="51">
        <f t="shared" si="2"/>
        <v>0</v>
      </c>
      <c r="K45" s="52">
        <f t="shared" si="3"/>
        <v>0</v>
      </c>
    </row>
    <row r="46" spans="1:11" ht="15" x14ac:dyDescent="0.2">
      <c r="A46" s="20">
        <v>41</v>
      </c>
      <c r="B46" s="9" t="s">
        <v>379</v>
      </c>
      <c r="C46" s="9" t="s">
        <v>26</v>
      </c>
      <c r="D46" s="12" t="s">
        <v>196</v>
      </c>
      <c r="E46" s="67"/>
      <c r="F46" s="10" t="s">
        <v>51</v>
      </c>
      <c r="G46" s="7">
        <v>89</v>
      </c>
      <c r="H46" s="8"/>
      <c r="I46" s="8"/>
      <c r="J46" s="51">
        <f t="shared" si="2"/>
        <v>0</v>
      </c>
      <c r="K46" s="52">
        <f t="shared" si="3"/>
        <v>0</v>
      </c>
    </row>
    <row r="47" spans="1:11" ht="38.25" x14ac:dyDescent="0.2">
      <c r="A47" s="20">
        <v>42</v>
      </c>
      <c r="B47" s="14" t="s">
        <v>380</v>
      </c>
      <c r="C47" s="14" t="s">
        <v>27</v>
      </c>
      <c r="D47" s="12" t="s">
        <v>197</v>
      </c>
      <c r="E47" s="67"/>
      <c r="F47" s="10" t="s">
        <v>51</v>
      </c>
      <c r="G47" s="7">
        <v>4</v>
      </c>
      <c r="H47" s="8"/>
      <c r="I47" s="8"/>
      <c r="J47" s="51">
        <f t="shared" si="2"/>
        <v>0</v>
      </c>
      <c r="K47" s="52">
        <f t="shared" si="3"/>
        <v>0</v>
      </c>
    </row>
    <row r="48" spans="1:11" ht="15" x14ac:dyDescent="0.2">
      <c r="A48" s="20">
        <v>43</v>
      </c>
      <c r="B48" s="14" t="s">
        <v>380</v>
      </c>
      <c r="C48" s="14" t="s">
        <v>56</v>
      </c>
      <c r="D48" s="12" t="s">
        <v>198</v>
      </c>
      <c r="E48" s="67"/>
      <c r="F48" s="10" t="s">
        <v>51</v>
      </c>
      <c r="G48" s="7">
        <v>2</v>
      </c>
      <c r="H48" s="8"/>
      <c r="I48" s="8"/>
      <c r="J48" s="51">
        <f t="shared" si="2"/>
        <v>0</v>
      </c>
      <c r="K48" s="52">
        <f t="shared" si="3"/>
        <v>0</v>
      </c>
    </row>
    <row r="49" spans="1:11" ht="25.5" x14ac:dyDescent="0.2">
      <c r="A49" s="20">
        <v>44</v>
      </c>
      <c r="B49" s="9" t="s">
        <v>382</v>
      </c>
      <c r="C49" s="9" t="s">
        <v>33</v>
      </c>
      <c r="D49" s="12" t="s">
        <v>199</v>
      </c>
      <c r="E49" s="67"/>
      <c r="F49" s="10" t="s">
        <v>51</v>
      </c>
      <c r="G49" s="7">
        <v>1</v>
      </c>
      <c r="H49" s="8"/>
      <c r="I49" s="8"/>
      <c r="J49" s="51">
        <f t="shared" si="2"/>
        <v>0</v>
      </c>
      <c r="K49" s="52">
        <f t="shared" si="3"/>
        <v>0</v>
      </c>
    </row>
    <row r="50" spans="1:11" ht="25.5" x14ac:dyDescent="0.2">
      <c r="A50" s="20">
        <v>45</v>
      </c>
      <c r="B50" s="9" t="s">
        <v>173</v>
      </c>
      <c r="C50" s="9" t="s">
        <v>36</v>
      </c>
      <c r="D50" s="12" t="s">
        <v>376</v>
      </c>
      <c r="E50" s="67"/>
      <c r="F50" s="10" t="s">
        <v>51</v>
      </c>
      <c r="G50" s="7">
        <v>1</v>
      </c>
      <c r="H50" s="8"/>
      <c r="I50" s="8"/>
      <c r="J50" s="51">
        <f t="shared" si="2"/>
        <v>0</v>
      </c>
      <c r="K50" s="52">
        <f t="shared" si="3"/>
        <v>0</v>
      </c>
    </row>
    <row r="51" spans="1:11" ht="25.5" x14ac:dyDescent="0.2">
      <c r="A51" s="20">
        <v>46</v>
      </c>
      <c r="B51" s="9" t="s">
        <v>380</v>
      </c>
      <c r="C51" s="9" t="s">
        <v>91</v>
      </c>
      <c r="D51" s="12" t="s">
        <v>377</v>
      </c>
      <c r="E51" s="67"/>
      <c r="F51" s="10" t="s">
        <v>51</v>
      </c>
      <c r="G51" s="7">
        <v>1</v>
      </c>
      <c r="H51" s="8"/>
      <c r="I51" s="8"/>
      <c r="J51" s="51">
        <f t="shared" si="2"/>
        <v>0</v>
      </c>
      <c r="K51" s="52">
        <f t="shared" si="3"/>
        <v>0</v>
      </c>
    </row>
    <row r="52" spans="1:11" ht="25.5" x14ac:dyDescent="0.2">
      <c r="A52" s="20">
        <v>47</v>
      </c>
      <c r="B52" s="9" t="s">
        <v>379</v>
      </c>
      <c r="C52" s="9" t="s">
        <v>92</v>
      </c>
      <c r="D52" s="12" t="s">
        <v>378</v>
      </c>
      <c r="E52" s="67"/>
      <c r="F52" s="10" t="s">
        <v>51</v>
      </c>
      <c r="G52" s="7">
        <v>1</v>
      </c>
      <c r="H52" s="8"/>
      <c r="I52" s="8"/>
      <c r="J52" s="51">
        <f t="shared" si="2"/>
        <v>0</v>
      </c>
      <c r="K52" s="52">
        <f t="shared" si="3"/>
        <v>0</v>
      </c>
    </row>
    <row r="53" spans="1:11" ht="25.5" x14ac:dyDescent="0.2">
      <c r="A53" s="20">
        <v>48</v>
      </c>
      <c r="B53" s="12" t="s">
        <v>379</v>
      </c>
      <c r="C53" s="12" t="s">
        <v>38</v>
      </c>
      <c r="D53" s="12" t="s">
        <v>200</v>
      </c>
      <c r="E53" s="67"/>
      <c r="F53" s="10" t="s">
        <v>51</v>
      </c>
      <c r="G53" s="7">
        <v>2</v>
      </c>
      <c r="H53" s="8"/>
      <c r="I53" s="8"/>
      <c r="J53" s="51">
        <f t="shared" si="2"/>
        <v>0</v>
      </c>
      <c r="K53" s="52">
        <f t="shared" si="3"/>
        <v>0</v>
      </c>
    </row>
    <row r="54" spans="1:11" ht="102" x14ac:dyDescent="0.2">
      <c r="A54" s="20">
        <v>49</v>
      </c>
      <c r="B54" s="12" t="s">
        <v>381</v>
      </c>
      <c r="C54" s="12" t="s">
        <v>75</v>
      </c>
      <c r="D54" s="12" t="s">
        <v>403</v>
      </c>
      <c r="E54" s="67"/>
      <c r="F54" s="10" t="s">
        <v>51</v>
      </c>
      <c r="G54" s="7">
        <v>1</v>
      </c>
      <c r="H54" s="8"/>
      <c r="I54" s="8"/>
      <c r="J54" s="51">
        <f t="shared" si="2"/>
        <v>0</v>
      </c>
      <c r="K54" s="52">
        <f t="shared" si="3"/>
        <v>0</v>
      </c>
    </row>
    <row r="55" spans="1:11" ht="25.5" x14ac:dyDescent="0.2">
      <c r="A55" s="20">
        <v>50</v>
      </c>
      <c r="B55" s="13" t="s">
        <v>382</v>
      </c>
      <c r="C55" s="13" t="s">
        <v>37</v>
      </c>
      <c r="D55" s="12" t="s">
        <v>201</v>
      </c>
      <c r="E55" s="67"/>
      <c r="F55" s="10" t="s">
        <v>51</v>
      </c>
      <c r="G55" s="7">
        <v>3</v>
      </c>
      <c r="H55" s="8"/>
      <c r="I55" s="8"/>
      <c r="J55" s="51">
        <f t="shared" si="2"/>
        <v>0</v>
      </c>
      <c r="K55" s="52">
        <f t="shared" si="3"/>
        <v>0</v>
      </c>
    </row>
    <row r="56" spans="1:11" ht="15" x14ac:dyDescent="0.2">
      <c r="A56" s="20">
        <v>51</v>
      </c>
      <c r="B56" s="13" t="s">
        <v>173</v>
      </c>
      <c r="C56" s="13" t="s">
        <v>34</v>
      </c>
      <c r="D56" s="12" t="s">
        <v>77</v>
      </c>
      <c r="E56" s="67"/>
      <c r="F56" s="10" t="s">
        <v>51</v>
      </c>
      <c r="G56" s="7">
        <v>3</v>
      </c>
      <c r="H56" s="8"/>
      <c r="I56" s="8"/>
      <c r="J56" s="51">
        <f t="shared" si="2"/>
        <v>0</v>
      </c>
      <c r="K56" s="52">
        <f t="shared" si="3"/>
        <v>0</v>
      </c>
    </row>
    <row r="57" spans="1:11" ht="15" x14ac:dyDescent="0.2">
      <c r="A57" s="20">
        <v>52</v>
      </c>
      <c r="B57" s="12" t="s">
        <v>379</v>
      </c>
      <c r="C57" s="12" t="s">
        <v>76</v>
      </c>
      <c r="D57" s="12" t="s">
        <v>78</v>
      </c>
      <c r="E57" s="67"/>
      <c r="F57" s="10" t="s">
        <v>51</v>
      </c>
      <c r="G57" s="7">
        <v>1</v>
      </c>
      <c r="H57" s="8"/>
      <c r="I57" s="8"/>
      <c r="J57" s="51">
        <f t="shared" si="2"/>
        <v>0</v>
      </c>
      <c r="K57" s="52">
        <f t="shared" si="3"/>
        <v>0</v>
      </c>
    </row>
    <row r="58" spans="1:11" ht="38.25" x14ac:dyDescent="0.2">
      <c r="A58" s="20">
        <v>53</v>
      </c>
      <c r="B58" s="12" t="s">
        <v>379</v>
      </c>
      <c r="C58" s="12" t="s">
        <v>39</v>
      </c>
      <c r="D58" s="12" t="s">
        <v>367</v>
      </c>
      <c r="E58" s="67"/>
      <c r="F58" s="10" t="s">
        <v>51</v>
      </c>
      <c r="G58" s="7">
        <v>4</v>
      </c>
      <c r="H58" s="8"/>
      <c r="I58" s="8"/>
      <c r="J58" s="51">
        <f t="shared" si="2"/>
        <v>0</v>
      </c>
      <c r="K58" s="52">
        <f t="shared" si="3"/>
        <v>0</v>
      </c>
    </row>
    <row r="59" spans="1:11" ht="15" x14ac:dyDescent="0.2">
      <c r="A59" s="20">
        <v>54</v>
      </c>
      <c r="B59" s="12" t="s">
        <v>173</v>
      </c>
      <c r="C59" s="12" t="s">
        <v>35</v>
      </c>
      <c r="D59" s="12" t="s">
        <v>202</v>
      </c>
      <c r="E59" s="67"/>
      <c r="F59" s="10" t="s">
        <v>51</v>
      </c>
      <c r="G59" s="7">
        <v>7</v>
      </c>
      <c r="H59" s="8"/>
      <c r="I59" s="8"/>
      <c r="J59" s="51">
        <f t="shared" si="2"/>
        <v>0</v>
      </c>
      <c r="K59" s="52">
        <f t="shared" si="3"/>
        <v>0</v>
      </c>
    </row>
    <row r="60" spans="1:11" ht="25.5" x14ac:dyDescent="0.2">
      <c r="A60" s="20">
        <v>55</v>
      </c>
      <c r="B60" s="9" t="s">
        <v>379</v>
      </c>
      <c r="C60" s="9" t="s">
        <v>43</v>
      </c>
      <c r="D60" s="12" t="s">
        <v>79</v>
      </c>
      <c r="E60" s="67"/>
      <c r="F60" s="10" t="s">
        <v>51</v>
      </c>
      <c r="G60" s="7">
        <v>5</v>
      </c>
      <c r="H60" s="8"/>
      <c r="I60" s="8"/>
      <c r="J60" s="51">
        <f t="shared" si="2"/>
        <v>0</v>
      </c>
      <c r="K60" s="52">
        <f t="shared" si="3"/>
        <v>0</v>
      </c>
    </row>
    <row r="61" spans="1:11" ht="51" x14ac:dyDescent="0.2">
      <c r="A61" s="20">
        <v>56</v>
      </c>
      <c r="B61" s="9" t="s">
        <v>173</v>
      </c>
      <c r="C61" s="9" t="s">
        <v>41</v>
      </c>
      <c r="D61" s="12" t="s">
        <v>204</v>
      </c>
      <c r="E61" s="67"/>
      <c r="F61" s="10" t="s">
        <v>51</v>
      </c>
      <c r="G61" s="7">
        <v>3</v>
      </c>
      <c r="H61" s="8"/>
      <c r="I61" s="8"/>
      <c r="J61" s="51">
        <f t="shared" si="2"/>
        <v>0</v>
      </c>
      <c r="K61" s="52">
        <f t="shared" si="3"/>
        <v>0</v>
      </c>
    </row>
    <row r="62" spans="1:11" ht="25.5" x14ac:dyDescent="0.2">
      <c r="A62" s="20">
        <v>57</v>
      </c>
      <c r="B62" s="9" t="s">
        <v>173</v>
      </c>
      <c r="C62" s="9" t="s">
        <v>46</v>
      </c>
      <c r="D62" s="12" t="s">
        <v>82</v>
      </c>
      <c r="E62" s="67"/>
      <c r="F62" s="10" t="s">
        <v>51</v>
      </c>
      <c r="G62" s="7">
        <v>3</v>
      </c>
      <c r="H62" s="8"/>
      <c r="I62" s="8"/>
      <c r="J62" s="51">
        <f t="shared" si="2"/>
        <v>0</v>
      </c>
      <c r="K62" s="52">
        <f t="shared" si="3"/>
        <v>0</v>
      </c>
    </row>
    <row r="63" spans="1:11" ht="15" x14ac:dyDescent="0.2">
      <c r="A63" s="20">
        <v>58</v>
      </c>
      <c r="B63" s="9" t="s">
        <v>379</v>
      </c>
      <c r="C63" s="9" t="s">
        <v>42</v>
      </c>
      <c r="D63" s="12" t="s">
        <v>81</v>
      </c>
      <c r="E63" s="67"/>
      <c r="F63" s="10" t="s">
        <v>51</v>
      </c>
      <c r="G63" s="7">
        <v>3</v>
      </c>
      <c r="H63" s="8"/>
      <c r="I63" s="8"/>
      <c r="J63" s="51">
        <f t="shared" si="2"/>
        <v>0</v>
      </c>
      <c r="K63" s="52">
        <f t="shared" si="3"/>
        <v>0</v>
      </c>
    </row>
    <row r="64" spans="1:11" ht="15" x14ac:dyDescent="0.2">
      <c r="A64" s="20">
        <v>59</v>
      </c>
      <c r="B64" s="9" t="s">
        <v>379</v>
      </c>
      <c r="C64" s="9" t="s">
        <v>47</v>
      </c>
      <c r="D64" s="12" t="s">
        <v>80</v>
      </c>
      <c r="E64" s="67"/>
      <c r="F64" s="10" t="s">
        <v>51</v>
      </c>
      <c r="G64" s="7">
        <v>8</v>
      </c>
      <c r="H64" s="8"/>
      <c r="I64" s="8"/>
      <c r="J64" s="51">
        <f t="shared" si="2"/>
        <v>0</v>
      </c>
      <c r="K64" s="52">
        <f t="shared" si="3"/>
        <v>0</v>
      </c>
    </row>
    <row r="65" spans="1:11" ht="25.5" x14ac:dyDescent="0.2">
      <c r="A65" s="20">
        <v>60</v>
      </c>
      <c r="B65" s="9" t="s">
        <v>379</v>
      </c>
      <c r="C65" s="9" t="s">
        <v>44</v>
      </c>
      <c r="D65" s="12" t="s">
        <v>62</v>
      </c>
      <c r="E65" s="67"/>
      <c r="F65" s="10" t="s">
        <v>51</v>
      </c>
      <c r="G65" s="7">
        <v>6</v>
      </c>
      <c r="H65" s="8"/>
      <c r="I65" s="8"/>
      <c r="J65" s="51">
        <f t="shared" si="2"/>
        <v>0</v>
      </c>
      <c r="K65" s="52">
        <f t="shared" si="3"/>
        <v>0</v>
      </c>
    </row>
    <row r="66" spans="1:11" ht="15" x14ac:dyDescent="0.2">
      <c r="A66" s="20">
        <v>61</v>
      </c>
      <c r="B66" s="12" t="s">
        <v>173</v>
      </c>
      <c r="C66" s="12" t="s">
        <v>48</v>
      </c>
      <c r="D66" s="12" t="s">
        <v>368</v>
      </c>
      <c r="E66" s="67"/>
      <c r="F66" s="10" t="s">
        <v>51</v>
      </c>
      <c r="G66" s="7">
        <v>2</v>
      </c>
      <c r="H66" s="8"/>
      <c r="I66" s="8"/>
      <c r="J66" s="51">
        <f t="shared" si="2"/>
        <v>0</v>
      </c>
      <c r="K66" s="52">
        <f t="shared" si="3"/>
        <v>0</v>
      </c>
    </row>
    <row r="67" spans="1:11" ht="38.25" x14ac:dyDescent="0.2">
      <c r="A67" s="20">
        <v>62</v>
      </c>
      <c r="B67" s="9" t="s">
        <v>379</v>
      </c>
      <c r="C67" s="9" t="s">
        <v>45</v>
      </c>
      <c r="D67" s="12" t="s">
        <v>63</v>
      </c>
      <c r="E67" s="67"/>
      <c r="F67" s="10" t="s">
        <v>51</v>
      </c>
      <c r="G67" s="7">
        <v>3</v>
      </c>
      <c r="H67" s="8"/>
      <c r="I67" s="8"/>
      <c r="J67" s="51">
        <f t="shared" si="2"/>
        <v>0</v>
      </c>
      <c r="K67" s="52">
        <f t="shared" si="3"/>
        <v>0</v>
      </c>
    </row>
    <row r="68" spans="1:11" ht="38.25" x14ac:dyDescent="0.2">
      <c r="A68" s="20">
        <v>63</v>
      </c>
      <c r="B68" s="12" t="s">
        <v>380</v>
      </c>
      <c r="C68" s="12" t="s">
        <v>49</v>
      </c>
      <c r="D68" s="12" t="s">
        <v>369</v>
      </c>
      <c r="E68" s="67"/>
      <c r="F68" s="10" t="s">
        <v>51</v>
      </c>
      <c r="G68" s="7">
        <v>1</v>
      </c>
      <c r="H68" s="8"/>
      <c r="I68" s="8"/>
      <c r="J68" s="51">
        <f t="shared" si="2"/>
        <v>0</v>
      </c>
      <c r="K68" s="52">
        <f t="shared" si="3"/>
        <v>0</v>
      </c>
    </row>
    <row r="69" spans="1:11" ht="38.25" x14ac:dyDescent="0.2">
      <c r="A69" s="20">
        <v>64</v>
      </c>
      <c r="B69" s="13" t="s">
        <v>173</v>
      </c>
      <c r="C69" s="13" t="s">
        <v>50</v>
      </c>
      <c r="D69" s="12" t="s">
        <v>64</v>
      </c>
      <c r="E69" s="67"/>
      <c r="F69" s="10" t="s">
        <v>51</v>
      </c>
      <c r="G69" s="7">
        <v>2</v>
      </c>
      <c r="H69" s="8"/>
      <c r="I69" s="8"/>
      <c r="J69" s="51">
        <f t="shared" si="2"/>
        <v>0</v>
      </c>
      <c r="K69" s="52">
        <f t="shared" si="3"/>
        <v>0</v>
      </c>
    </row>
    <row r="70" spans="1:11" ht="77.25" thickBot="1" x14ac:dyDescent="0.25">
      <c r="A70" s="41">
        <v>65</v>
      </c>
      <c r="B70" s="42" t="s">
        <v>379</v>
      </c>
      <c r="C70" s="42" t="s">
        <v>40</v>
      </c>
      <c r="D70" s="53" t="s">
        <v>205</v>
      </c>
      <c r="E70" s="71"/>
      <c r="F70" s="43" t="s">
        <v>51</v>
      </c>
      <c r="G70" s="44">
        <v>3</v>
      </c>
      <c r="H70" s="45"/>
      <c r="I70" s="45"/>
      <c r="J70" s="54">
        <f t="shared" si="2"/>
        <v>0</v>
      </c>
      <c r="K70" s="55">
        <f t="shared" si="3"/>
        <v>0</v>
      </c>
    </row>
    <row r="71" spans="1:11" ht="13.5" thickBot="1" x14ac:dyDescent="0.25">
      <c r="A71" s="77" t="s">
        <v>55</v>
      </c>
      <c r="B71" s="78"/>
      <c r="C71" s="78"/>
      <c r="D71" s="79"/>
      <c r="E71" s="72"/>
      <c r="F71" s="47" t="s">
        <v>51</v>
      </c>
      <c r="G71" s="47">
        <f>SUM(G60:G70,G49:G59,G32:G48,G6:G31)</f>
        <v>2051</v>
      </c>
      <c r="H71" s="56"/>
      <c r="I71" s="56"/>
      <c r="J71" s="56">
        <f>SUM(J6:J70)</f>
        <v>0</v>
      </c>
      <c r="K71" s="57">
        <f>SUM(K6:K70)</f>
        <v>0</v>
      </c>
    </row>
    <row r="72" spans="1:11" ht="15" x14ac:dyDescent="0.25">
      <c r="H72"/>
      <c r="I72"/>
      <c r="J72"/>
      <c r="K72"/>
    </row>
    <row r="73" spans="1:11" ht="54" customHeight="1" x14ac:dyDescent="0.25">
      <c r="A73" s="21"/>
      <c r="B73" s="21"/>
      <c r="C73" s="4"/>
      <c r="D73" s="4"/>
      <c r="E73" s="2"/>
      <c r="F73" s="4"/>
      <c r="G73" s="4"/>
      <c r="H73"/>
      <c r="I73"/>
      <c r="J73"/>
      <c r="K73"/>
    </row>
    <row r="74" spans="1:11" ht="15.75" thickBot="1" x14ac:dyDescent="0.3">
      <c r="A74" s="75" t="s">
        <v>52</v>
      </c>
      <c r="B74" s="75"/>
      <c r="C74" s="75"/>
      <c r="D74" s="3" t="s">
        <v>53</v>
      </c>
      <c r="E74" s="73"/>
      <c r="F74" s="4"/>
      <c r="G74"/>
      <c r="H74"/>
      <c r="I74"/>
      <c r="J74"/>
      <c r="K74"/>
    </row>
    <row r="75" spans="1:11" ht="15.75" x14ac:dyDescent="0.25">
      <c r="A75" s="22"/>
      <c r="B75" s="22"/>
      <c r="C75" s="6"/>
      <c r="D75" s="6"/>
      <c r="E75" s="74"/>
      <c r="F75" s="4"/>
      <c r="G75"/>
      <c r="H75" s="6"/>
      <c r="I75"/>
      <c r="J75" s="76" t="s">
        <v>54</v>
      </c>
      <c r="K75" s="76"/>
    </row>
    <row r="76" spans="1:11" ht="15" x14ac:dyDescent="0.25">
      <c r="A76" s="22"/>
      <c r="B76" s="22"/>
      <c r="C76" s="6"/>
      <c r="D76" s="6"/>
      <c r="F76" s="4"/>
      <c r="G76"/>
    </row>
    <row r="77" spans="1:11" ht="15" x14ac:dyDescent="0.25">
      <c r="A77" s="23"/>
      <c r="B77" s="23"/>
      <c r="C77" s="6"/>
      <c r="D77" s="5"/>
      <c r="F77" s="4"/>
      <c r="G77" s="6"/>
    </row>
    <row r="78" spans="1:11" customFormat="1" ht="15" x14ac:dyDescent="0.25">
      <c r="A78" s="63" t="s">
        <v>366</v>
      </c>
      <c r="B78" s="64"/>
      <c r="C78" s="63"/>
      <c r="D78" s="65" t="s">
        <v>392</v>
      </c>
      <c r="E78" s="63"/>
      <c r="F78" s="63"/>
      <c r="G78" s="63"/>
      <c r="H78" s="63"/>
      <c r="I78" s="63"/>
      <c r="J78" s="63"/>
      <c r="K78" s="63"/>
    </row>
  </sheetData>
  <sortState ref="B6:G33">
    <sortCondition ref="C6:C33"/>
  </sortState>
  <mergeCells count="4">
    <mergeCell ref="A74:C74"/>
    <mergeCell ref="J75:K75"/>
    <mergeCell ref="A71:D71"/>
    <mergeCell ref="A2:K3"/>
  </mergeCells>
  <printOptions horizontalCentered="1" verticalCentered="1"/>
  <pageMargins left="0.11811023622047245" right="0.11811023622047245" top="0.19685039370078741" bottom="0.19685039370078741" header="0.31496062992125984" footer="0.31496062992125984"/>
  <pageSetup paperSize="9" scale="75" fitToHeight="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O70"/>
  <sheetViews>
    <sheetView topLeftCell="A43" workbookViewId="0">
      <selection activeCell="B5" sqref="B5:B69"/>
    </sheetView>
  </sheetViews>
  <sheetFormatPr defaultRowHeight="12.75" x14ac:dyDescent="0.2"/>
  <cols>
    <col min="1" max="1" width="4.42578125" style="19" customWidth="1"/>
    <col min="2" max="2" width="14.28515625" style="19" bestFit="1" customWidth="1"/>
    <col min="3" max="3" width="59.42578125" style="2" bestFit="1" customWidth="1"/>
    <col min="4" max="4" width="8.28515625" style="1" customWidth="1"/>
    <col min="5" max="5" width="8.5703125" style="1" bestFit="1" customWidth="1"/>
    <col min="6" max="9" width="9.140625" style="1"/>
    <col min="10" max="54" width="7.7109375" style="1" bestFit="1" customWidth="1"/>
    <col min="55" max="85" width="9.140625" style="1"/>
    <col min="86" max="86" width="12.85546875" style="1" customWidth="1"/>
    <col min="87" max="87" width="13.85546875" style="1" customWidth="1"/>
    <col min="88" max="16384" width="9.140625" style="1"/>
  </cols>
  <sheetData>
    <row r="1" spans="1:91" x14ac:dyDescent="0.2">
      <c r="A1" s="19" t="s">
        <v>401</v>
      </c>
    </row>
    <row r="2" spans="1:91" ht="12.75" customHeight="1" x14ac:dyDescent="0.2">
      <c r="A2" s="81" t="s">
        <v>395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</row>
    <row r="3" spans="1:91" ht="12.75" customHeight="1" thickBot="1" x14ac:dyDescent="0.25">
      <c r="A3" s="82"/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</row>
    <row r="4" spans="1:91" ht="64.5" thickBot="1" x14ac:dyDescent="0.25">
      <c r="A4" s="29" t="s">
        <v>0</v>
      </c>
      <c r="B4" s="24" t="s">
        <v>59</v>
      </c>
      <c r="C4" s="17" t="s">
        <v>1</v>
      </c>
      <c r="D4" s="17" t="s">
        <v>3</v>
      </c>
      <c r="E4" s="17" t="s">
        <v>101</v>
      </c>
      <c r="F4" s="17" t="s">
        <v>93</v>
      </c>
      <c r="G4" s="17" t="s">
        <v>94</v>
      </c>
      <c r="H4" s="17" t="s">
        <v>95</v>
      </c>
      <c r="I4" s="17" t="s">
        <v>96</v>
      </c>
      <c r="J4" s="17" t="s">
        <v>102</v>
      </c>
      <c r="K4" s="17" t="s">
        <v>103</v>
      </c>
      <c r="L4" s="17" t="s">
        <v>104</v>
      </c>
      <c r="M4" s="17" t="s">
        <v>105</v>
      </c>
      <c r="N4" s="17" t="s">
        <v>106</v>
      </c>
      <c r="O4" s="17" t="s">
        <v>107</v>
      </c>
      <c r="P4" s="17" t="s">
        <v>108</v>
      </c>
      <c r="Q4" s="17" t="s">
        <v>109</v>
      </c>
      <c r="R4" s="17" t="s">
        <v>110</v>
      </c>
      <c r="S4" s="17" t="s">
        <v>111</v>
      </c>
      <c r="T4" s="17" t="s">
        <v>112</v>
      </c>
      <c r="U4" s="17" t="s">
        <v>113</v>
      </c>
      <c r="V4" s="17" t="s">
        <v>114</v>
      </c>
      <c r="W4" s="17" t="s">
        <v>386</v>
      </c>
      <c r="X4" s="17" t="s">
        <v>115</v>
      </c>
      <c r="Y4" s="17" t="s">
        <v>116</v>
      </c>
      <c r="Z4" s="17" t="s">
        <v>117</v>
      </c>
      <c r="AA4" s="17" t="s">
        <v>118</v>
      </c>
      <c r="AB4" s="17" t="s">
        <v>385</v>
      </c>
      <c r="AC4" s="17" t="s">
        <v>119</v>
      </c>
      <c r="AD4" s="17" t="s">
        <v>120</v>
      </c>
      <c r="AE4" s="17" t="s">
        <v>121</v>
      </c>
      <c r="AF4" s="17" t="s">
        <v>122</v>
      </c>
      <c r="AG4" s="17" t="s">
        <v>123</v>
      </c>
      <c r="AH4" s="17" t="s">
        <v>124</v>
      </c>
      <c r="AI4" s="17" t="s">
        <v>125</v>
      </c>
      <c r="AJ4" s="17" t="s">
        <v>126</v>
      </c>
      <c r="AK4" s="17" t="s">
        <v>127</v>
      </c>
      <c r="AL4" s="17" t="s">
        <v>128</v>
      </c>
      <c r="AM4" s="17" t="s">
        <v>129</v>
      </c>
      <c r="AN4" s="17" t="s">
        <v>130</v>
      </c>
      <c r="AO4" s="17" t="s">
        <v>131</v>
      </c>
      <c r="AP4" s="17" t="s">
        <v>132</v>
      </c>
      <c r="AQ4" s="17" t="s">
        <v>133</v>
      </c>
      <c r="AR4" s="17" t="s">
        <v>134</v>
      </c>
      <c r="AS4" s="17" t="s">
        <v>135</v>
      </c>
      <c r="AT4" s="17" t="s">
        <v>136</v>
      </c>
      <c r="AU4" s="17" t="s">
        <v>137</v>
      </c>
      <c r="AV4" s="17" t="s">
        <v>138</v>
      </c>
      <c r="AW4" s="17" t="s">
        <v>139</v>
      </c>
      <c r="AX4" s="17" t="s">
        <v>140</v>
      </c>
      <c r="AY4" s="17" t="s">
        <v>141</v>
      </c>
      <c r="AZ4" s="17" t="s">
        <v>142</v>
      </c>
      <c r="BA4" s="17" t="s">
        <v>143</v>
      </c>
      <c r="BB4" s="17" t="s">
        <v>144</v>
      </c>
      <c r="BC4" s="17" t="s">
        <v>145</v>
      </c>
      <c r="BD4" s="17" t="s">
        <v>146</v>
      </c>
      <c r="BE4" s="17" t="s">
        <v>147</v>
      </c>
      <c r="BF4" s="17" t="s">
        <v>148</v>
      </c>
      <c r="BG4" s="17" t="s">
        <v>149</v>
      </c>
      <c r="BH4" s="17" t="s">
        <v>150</v>
      </c>
      <c r="BI4" s="17" t="s">
        <v>151</v>
      </c>
      <c r="BJ4" s="17" t="s">
        <v>152</v>
      </c>
      <c r="BK4" s="17" t="s">
        <v>153</v>
      </c>
      <c r="BL4" s="17" t="s">
        <v>154</v>
      </c>
      <c r="BM4" s="17" t="s">
        <v>155</v>
      </c>
      <c r="BN4" s="17" t="s">
        <v>156</v>
      </c>
      <c r="BO4" s="17" t="s">
        <v>157</v>
      </c>
      <c r="BP4" s="17" t="s">
        <v>158</v>
      </c>
      <c r="BQ4" s="17" t="s">
        <v>159</v>
      </c>
      <c r="BR4" s="17" t="s">
        <v>160</v>
      </c>
      <c r="BS4" s="17" t="s">
        <v>161</v>
      </c>
      <c r="BT4" s="17" t="s">
        <v>162</v>
      </c>
      <c r="BU4" s="17" t="s">
        <v>163</v>
      </c>
      <c r="BV4" s="17" t="s">
        <v>164</v>
      </c>
      <c r="BW4" s="17" t="s">
        <v>165</v>
      </c>
      <c r="BX4" s="17" t="s">
        <v>166</v>
      </c>
      <c r="BY4" s="17" t="s">
        <v>167</v>
      </c>
      <c r="BZ4" s="17" t="s">
        <v>168</v>
      </c>
      <c r="CA4" s="17" t="s">
        <v>169</v>
      </c>
      <c r="CB4" s="17" t="s">
        <v>170</v>
      </c>
      <c r="CC4" s="17" t="s">
        <v>171</v>
      </c>
      <c r="CD4" s="17" t="s">
        <v>172</v>
      </c>
      <c r="CE4" s="17" t="s">
        <v>387</v>
      </c>
      <c r="CF4" s="17" t="s">
        <v>388</v>
      </c>
      <c r="CG4" s="17" t="s">
        <v>389</v>
      </c>
      <c r="CH4" s="17" t="s">
        <v>390</v>
      </c>
      <c r="CI4" s="17" t="s">
        <v>391</v>
      </c>
      <c r="CJ4" s="17" t="s">
        <v>97</v>
      </c>
      <c r="CK4" s="17" t="s">
        <v>98</v>
      </c>
      <c r="CL4" s="17" t="s">
        <v>99</v>
      </c>
      <c r="CM4" s="18" t="s">
        <v>100</v>
      </c>
    </row>
    <row r="5" spans="1:91" x14ac:dyDescent="0.2">
      <c r="A5" s="30">
        <v>1</v>
      </c>
      <c r="B5" s="59" t="s">
        <v>174</v>
      </c>
      <c r="C5" s="58" t="s">
        <v>65</v>
      </c>
      <c r="D5" s="31" t="s">
        <v>51</v>
      </c>
      <c r="E5" s="32">
        <v>1</v>
      </c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  <c r="AF5" s="33"/>
      <c r="AG5" s="33"/>
      <c r="AH5" s="33"/>
      <c r="AI5" s="33"/>
      <c r="AJ5" s="33"/>
      <c r="AK5" s="33"/>
      <c r="AL5" s="33"/>
      <c r="AM5" s="33"/>
      <c r="AN5" s="33"/>
      <c r="AO5" s="33"/>
      <c r="AP5" s="33"/>
      <c r="AQ5" s="33"/>
      <c r="AR5" s="33"/>
      <c r="AS5" s="33"/>
      <c r="AT5" s="33"/>
      <c r="AU5" s="33"/>
      <c r="AV5" s="33"/>
      <c r="AW5" s="33"/>
      <c r="AX5" s="33"/>
      <c r="AY5" s="33"/>
      <c r="AZ5" s="33"/>
      <c r="BA5" s="33"/>
      <c r="BB5" s="33"/>
      <c r="BC5" s="33"/>
      <c r="BD5" s="33"/>
      <c r="BE5" s="33"/>
      <c r="BF5" s="33"/>
      <c r="BG5" s="33"/>
      <c r="BH5" s="33"/>
      <c r="BI5" s="33"/>
      <c r="BJ5" s="33"/>
      <c r="BK5" s="33"/>
      <c r="BL5" s="33"/>
      <c r="BM5" s="33"/>
      <c r="BN5" s="33"/>
      <c r="BO5" s="33"/>
      <c r="BP5" s="33"/>
      <c r="BQ5" s="33"/>
      <c r="BR5" s="33"/>
      <c r="BS5" s="33"/>
      <c r="BT5" s="33"/>
      <c r="BU5" s="33"/>
      <c r="BV5" s="33"/>
      <c r="BW5" s="33"/>
      <c r="BX5" s="33"/>
      <c r="BY5" s="33"/>
      <c r="BZ5" s="33"/>
      <c r="CA5" s="33"/>
      <c r="CB5" s="33"/>
      <c r="CC5" s="33"/>
      <c r="CD5" s="33"/>
      <c r="CE5" s="33"/>
      <c r="CF5" s="33"/>
      <c r="CG5" s="33"/>
      <c r="CH5" s="33"/>
      <c r="CI5" s="33">
        <v>1</v>
      </c>
      <c r="CJ5" s="33"/>
      <c r="CK5" s="33"/>
      <c r="CL5" s="33"/>
      <c r="CM5" s="34"/>
    </row>
    <row r="6" spans="1:91" x14ac:dyDescent="0.2">
      <c r="A6" s="20">
        <v>2</v>
      </c>
      <c r="B6" s="60" t="s">
        <v>379</v>
      </c>
      <c r="C6" s="9" t="s">
        <v>15</v>
      </c>
      <c r="D6" s="10" t="s">
        <v>51</v>
      </c>
      <c r="E6" s="7">
        <v>16</v>
      </c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>
        <v>11</v>
      </c>
      <c r="CJ6" s="8"/>
      <c r="CK6" s="8">
        <v>5</v>
      </c>
      <c r="CL6" s="8"/>
      <c r="CM6" s="16"/>
    </row>
    <row r="7" spans="1:91" x14ac:dyDescent="0.2">
      <c r="A7" s="20">
        <v>3</v>
      </c>
      <c r="B7" s="60" t="s">
        <v>174</v>
      </c>
      <c r="C7" s="13" t="s">
        <v>66</v>
      </c>
      <c r="D7" s="10" t="s">
        <v>51</v>
      </c>
      <c r="E7" s="7">
        <v>1</v>
      </c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8">
        <v>1</v>
      </c>
      <c r="CJ7" s="8"/>
      <c r="CK7" s="8"/>
      <c r="CL7" s="8"/>
      <c r="CM7" s="16"/>
    </row>
    <row r="8" spans="1:91" x14ac:dyDescent="0.2">
      <c r="A8" s="20">
        <v>4</v>
      </c>
      <c r="B8" s="60" t="s">
        <v>379</v>
      </c>
      <c r="C8" s="13" t="s">
        <v>5</v>
      </c>
      <c r="D8" s="10" t="s">
        <v>51</v>
      </c>
      <c r="E8" s="7">
        <v>35</v>
      </c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8"/>
      <c r="CD8" s="8"/>
      <c r="CE8" s="8"/>
      <c r="CF8" s="8"/>
      <c r="CG8" s="8">
        <v>16</v>
      </c>
      <c r="CH8" s="8"/>
      <c r="CI8" s="8"/>
      <c r="CJ8" s="8"/>
      <c r="CK8" s="8">
        <v>9</v>
      </c>
      <c r="CL8" s="8"/>
      <c r="CM8" s="16">
        <v>10</v>
      </c>
    </row>
    <row r="9" spans="1:91" x14ac:dyDescent="0.2">
      <c r="A9" s="20">
        <v>5</v>
      </c>
      <c r="B9" s="60" t="s">
        <v>380</v>
      </c>
      <c r="C9" s="13" t="s">
        <v>67</v>
      </c>
      <c r="D9" s="10" t="s">
        <v>51</v>
      </c>
      <c r="E9" s="7">
        <v>1</v>
      </c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8"/>
      <c r="BZ9" s="8"/>
      <c r="CA9" s="8"/>
      <c r="CB9" s="8"/>
      <c r="CC9" s="8"/>
      <c r="CD9" s="8"/>
      <c r="CE9" s="8"/>
      <c r="CF9" s="8"/>
      <c r="CG9" s="8"/>
      <c r="CH9" s="8"/>
      <c r="CI9" s="8">
        <v>1</v>
      </c>
      <c r="CJ9" s="8"/>
      <c r="CK9" s="8"/>
      <c r="CL9" s="8"/>
      <c r="CM9" s="16"/>
    </row>
    <row r="10" spans="1:91" x14ac:dyDescent="0.2">
      <c r="A10" s="20">
        <v>6</v>
      </c>
      <c r="B10" s="60" t="s">
        <v>380</v>
      </c>
      <c r="C10" s="13" t="s">
        <v>68</v>
      </c>
      <c r="D10" s="10" t="s">
        <v>51</v>
      </c>
      <c r="E10" s="7">
        <v>6</v>
      </c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8"/>
      <c r="CF10" s="8"/>
      <c r="CG10" s="8"/>
      <c r="CH10" s="8"/>
      <c r="CI10" s="8">
        <v>6</v>
      </c>
      <c r="CJ10" s="8"/>
      <c r="CK10" s="8"/>
      <c r="CL10" s="8"/>
      <c r="CM10" s="16"/>
    </row>
    <row r="11" spans="1:91" x14ac:dyDescent="0.2">
      <c r="A11" s="20">
        <v>7</v>
      </c>
      <c r="B11" s="60" t="s">
        <v>380</v>
      </c>
      <c r="C11" s="11" t="s">
        <v>14</v>
      </c>
      <c r="D11" s="10" t="s">
        <v>51</v>
      </c>
      <c r="E11" s="7">
        <v>6</v>
      </c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>
        <v>6</v>
      </c>
      <c r="CJ11" s="8"/>
      <c r="CK11" s="8"/>
      <c r="CL11" s="8"/>
      <c r="CM11" s="16"/>
    </row>
    <row r="12" spans="1:91" x14ac:dyDescent="0.2">
      <c r="A12" s="20">
        <v>8</v>
      </c>
      <c r="B12" s="60" t="s">
        <v>379</v>
      </c>
      <c r="C12" s="9" t="s">
        <v>6</v>
      </c>
      <c r="D12" s="10" t="s">
        <v>51</v>
      </c>
      <c r="E12" s="7">
        <v>122</v>
      </c>
      <c r="F12" s="8">
        <v>23</v>
      </c>
      <c r="G12" s="8">
        <v>23</v>
      </c>
      <c r="H12" s="8">
        <v>23</v>
      </c>
      <c r="I12" s="8">
        <v>23</v>
      </c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8"/>
      <c r="CD12" s="8"/>
      <c r="CE12" s="8">
        <v>4</v>
      </c>
      <c r="CF12" s="8">
        <v>5</v>
      </c>
      <c r="CG12" s="8"/>
      <c r="CH12" s="8">
        <v>16</v>
      </c>
      <c r="CI12" s="8"/>
      <c r="CJ12" s="8"/>
      <c r="CK12" s="8">
        <v>5</v>
      </c>
      <c r="CL12" s="8"/>
      <c r="CM12" s="16"/>
    </row>
    <row r="13" spans="1:91" x14ac:dyDescent="0.2">
      <c r="A13" s="20">
        <v>9</v>
      </c>
      <c r="B13" s="60" t="s">
        <v>174</v>
      </c>
      <c r="C13" s="13" t="s">
        <v>10</v>
      </c>
      <c r="D13" s="10" t="s">
        <v>51</v>
      </c>
      <c r="E13" s="7">
        <v>6</v>
      </c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  <c r="CD13" s="8"/>
      <c r="CE13" s="8"/>
      <c r="CF13" s="8"/>
      <c r="CG13" s="8"/>
      <c r="CH13" s="8"/>
      <c r="CI13" s="8">
        <v>6</v>
      </c>
      <c r="CJ13" s="8"/>
      <c r="CK13" s="8"/>
      <c r="CL13" s="8"/>
      <c r="CM13" s="16"/>
    </row>
    <row r="14" spans="1:91" x14ac:dyDescent="0.2">
      <c r="A14" s="20">
        <v>10</v>
      </c>
      <c r="B14" s="60" t="s">
        <v>174</v>
      </c>
      <c r="C14" s="13" t="s">
        <v>11</v>
      </c>
      <c r="D14" s="10" t="s">
        <v>51</v>
      </c>
      <c r="E14" s="7">
        <v>1</v>
      </c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  <c r="CC14" s="8"/>
      <c r="CD14" s="8"/>
      <c r="CE14" s="8"/>
      <c r="CF14" s="8"/>
      <c r="CG14" s="8"/>
      <c r="CH14" s="8"/>
      <c r="CI14" s="8">
        <v>1</v>
      </c>
      <c r="CJ14" s="8"/>
      <c r="CK14" s="8"/>
      <c r="CL14" s="8"/>
      <c r="CM14" s="16"/>
    </row>
    <row r="15" spans="1:91" x14ac:dyDescent="0.2">
      <c r="A15" s="20">
        <v>11</v>
      </c>
      <c r="B15" s="60" t="s">
        <v>380</v>
      </c>
      <c r="C15" s="12" t="s">
        <v>12</v>
      </c>
      <c r="D15" s="10" t="s">
        <v>51</v>
      </c>
      <c r="E15" s="7">
        <v>3</v>
      </c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>
        <v>3</v>
      </c>
      <c r="CJ15" s="8"/>
      <c r="CK15" s="8"/>
      <c r="CL15" s="8"/>
      <c r="CM15" s="16"/>
    </row>
    <row r="16" spans="1:91" x14ac:dyDescent="0.2">
      <c r="A16" s="20">
        <v>12</v>
      </c>
      <c r="B16" s="60" t="s">
        <v>379</v>
      </c>
      <c r="C16" s="9" t="s">
        <v>8</v>
      </c>
      <c r="D16" s="10" t="s">
        <v>51</v>
      </c>
      <c r="E16" s="7">
        <v>29</v>
      </c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8"/>
      <c r="BR16" s="8"/>
      <c r="BS16" s="8"/>
      <c r="BT16" s="8"/>
      <c r="BU16" s="8"/>
      <c r="BV16" s="8"/>
      <c r="BW16" s="8"/>
      <c r="BX16" s="8"/>
      <c r="BY16" s="8"/>
      <c r="BZ16" s="8"/>
      <c r="CA16" s="8"/>
      <c r="CB16" s="8"/>
      <c r="CC16" s="8"/>
      <c r="CD16" s="8"/>
      <c r="CE16" s="8"/>
      <c r="CF16" s="8"/>
      <c r="CG16" s="8"/>
      <c r="CH16" s="8"/>
      <c r="CI16" s="8"/>
      <c r="CJ16" s="8">
        <v>13</v>
      </c>
      <c r="CK16" s="8"/>
      <c r="CL16" s="8">
        <v>16</v>
      </c>
      <c r="CM16" s="16"/>
    </row>
    <row r="17" spans="1:93" x14ac:dyDescent="0.2">
      <c r="A17" s="20">
        <v>13</v>
      </c>
      <c r="B17" s="60" t="s">
        <v>173</v>
      </c>
      <c r="C17" s="9" t="s">
        <v>9</v>
      </c>
      <c r="D17" s="10" t="s">
        <v>51</v>
      </c>
      <c r="E17" s="7">
        <v>2</v>
      </c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  <c r="BR17" s="8"/>
      <c r="BS17" s="8"/>
      <c r="BT17" s="8"/>
      <c r="BU17" s="8"/>
      <c r="BV17" s="8"/>
      <c r="BW17" s="8"/>
      <c r="BX17" s="8"/>
      <c r="BY17" s="8"/>
      <c r="BZ17" s="8"/>
      <c r="CA17" s="8"/>
      <c r="CB17" s="8"/>
      <c r="CC17" s="8"/>
      <c r="CD17" s="8"/>
      <c r="CE17" s="8">
        <v>1</v>
      </c>
      <c r="CF17" s="8">
        <v>1</v>
      </c>
      <c r="CG17" s="8"/>
      <c r="CH17" s="8"/>
      <c r="CI17" s="8"/>
      <c r="CJ17" s="8"/>
      <c r="CK17" s="8"/>
      <c r="CL17" s="8"/>
      <c r="CM17" s="16"/>
    </row>
    <row r="18" spans="1:93" x14ac:dyDescent="0.2">
      <c r="A18" s="20">
        <v>14</v>
      </c>
      <c r="B18" s="60" t="s">
        <v>173</v>
      </c>
      <c r="C18" s="12" t="s">
        <v>60</v>
      </c>
      <c r="D18" s="10" t="s">
        <v>51</v>
      </c>
      <c r="E18" s="7">
        <v>16</v>
      </c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8"/>
      <c r="BN18" s="8"/>
      <c r="BO18" s="8"/>
      <c r="BP18" s="8"/>
      <c r="BQ18" s="8"/>
      <c r="BR18" s="8"/>
      <c r="BS18" s="8"/>
      <c r="BT18" s="8"/>
      <c r="BU18" s="8"/>
      <c r="BV18" s="8"/>
      <c r="BW18" s="8"/>
      <c r="BX18" s="8"/>
      <c r="BY18" s="8"/>
      <c r="BZ18" s="8"/>
      <c r="CA18" s="8"/>
      <c r="CB18" s="8"/>
      <c r="CC18" s="8"/>
      <c r="CD18" s="8"/>
      <c r="CE18" s="8"/>
      <c r="CF18" s="8"/>
      <c r="CG18" s="8">
        <v>16</v>
      </c>
      <c r="CH18" s="8"/>
      <c r="CI18" s="8"/>
      <c r="CJ18" s="8"/>
      <c r="CK18" s="8"/>
      <c r="CL18" s="8"/>
      <c r="CM18" s="16"/>
    </row>
    <row r="19" spans="1:93" x14ac:dyDescent="0.2">
      <c r="A19" s="20">
        <v>15</v>
      </c>
      <c r="B19" s="60" t="s">
        <v>174</v>
      </c>
      <c r="C19" s="13" t="s">
        <v>70</v>
      </c>
      <c r="D19" s="10" t="s">
        <v>51</v>
      </c>
      <c r="E19" s="7">
        <v>1</v>
      </c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8"/>
      <c r="BN19" s="8"/>
      <c r="BO19" s="8"/>
      <c r="BP19" s="8"/>
      <c r="BQ19" s="8"/>
      <c r="BR19" s="8"/>
      <c r="BS19" s="8"/>
      <c r="BT19" s="8"/>
      <c r="BU19" s="8"/>
      <c r="BV19" s="8"/>
      <c r="BW19" s="8"/>
      <c r="BX19" s="8"/>
      <c r="BY19" s="8"/>
      <c r="BZ19" s="8"/>
      <c r="CA19" s="8"/>
      <c r="CB19" s="8"/>
      <c r="CC19" s="8"/>
      <c r="CD19" s="8"/>
      <c r="CE19" s="8"/>
      <c r="CF19" s="8"/>
      <c r="CG19" s="8"/>
      <c r="CH19" s="8"/>
      <c r="CI19" s="8">
        <v>1</v>
      </c>
      <c r="CJ19" s="8"/>
      <c r="CK19" s="8"/>
      <c r="CL19" s="8"/>
      <c r="CM19" s="16"/>
    </row>
    <row r="20" spans="1:93" s="19" customFormat="1" x14ac:dyDescent="0.2">
      <c r="A20" s="20">
        <v>16</v>
      </c>
      <c r="B20" s="60" t="s">
        <v>379</v>
      </c>
      <c r="C20" s="13" t="s">
        <v>7</v>
      </c>
      <c r="D20" s="10" t="s">
        <v>51</v>
      </c>
      <c r="E20" s="7">
        <v>86</v>
      </c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27"/>
      <c r="AM20" s="27"/>
      <c r="AN20" s="27"/>
      <c r="AO20" s="27"/>
      <c r="AP20" s="27"/>
      <c r="AQ20" s="27"/>
      <c r="AR20" s="27"/>
      <c r="AS20" s="27"/>
      <c r="AT20" s="27"/>
      <c r="AU20" s="27"/>
      <c r="AV20" s="27"/>
      <c r="AW20" s="27"/>
      <c r="AX20" s="27"/>
      <c r="AY20" s="27"/>
      <c r="AZ20" s="27"/>
      <c r="BA20" s="27"/>
      <c r="BB20" s="27"/>
      <c r="BC20" s="27"/>
      <c r="BD20" s="27"/>
      <c r="BE20" s="27"/>
      <c r="BF20" s="27"/>
      <c r="BG20" s="27"/>
      <c r="BH20" s="27"/>
      <c r="BI20" s="27"/>
      <c r="BJ20" s="27"/>
      <c r="BK20" s="27"/>
      <c r="BL20" s="27"/>
      <c r="BM20" s="27"/>
      <c r="BN20" s="27"/>
      <c r="BO20" s="27"/>
      <c r="BP20" s="27"/>
      <c r="BQ20" s="27"/>
      <c r="BR20" s="27"/>
      <c r="BS20" s="27"/>
      <c r="BT20" s="27"/>
      <c r="BU20" s="27"/>
      <c r="BV20" s="27"/>
      <c r="BW20" s="27"/>
      <c r="BX20" s="27"/>
      <c r="BY20" s="27">
        <v>11</v>
      </c>
      <c r="BZ20" s="27">
        <v>11</v>
      </c>
      <c r="CA20" s="27">
        <v>11</v>
      </c>
      <c r="CB20" s="27">
        <v>11</v>
      </c>
      <c r="CC20" s="27">
        <v>11</v>
      </c>
      <c r="CD20" s="27">
        <v>11</v>
      </c>
      <c r="CE20" s="27"/>
      <c r="CF20" s="27"/>
      <c r="CG20" s="27"/>
      <c r="CH20" s="27"/>
      <c r="CI20" s="27"/>
      <c r="CJ20" s="27"/>
      <c r="CK20" s="27">
        <v>9</v>
      </c>
      <c r="CL20" s="27"/>
      <c r="CM20" s="28">
        <v>11</v>
      </c>
      <c r="CN20" s="1"/>
      <c r="CO20" s="1"/>
    </row>
    <row r="21" spans="1:93" x14ac:dyDescent="0.2">
      <c r="A21" s="20">
        <v>17</v>
      </c>
      <c r="B21" s="60" t="s">
        <v>380</v>
      </c>
      <c r="C21" s="13" t="s">
        <v>13</v>
      </c>
      <c r="D21" s="10" t="s">
        <v>51</v>
      </c>
      <c r="E21" s="7">
        <v>2</v>
      </c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  <c r="BV21" s="8"/>
      <c r="BW21" s="8"/>
      <c r="BX21" s="8"/>
      <c r="BY21" s="8"/>
      <c r="BZ21" s="8"/>
      <c r="CA21" s="8"/>
      <c r="CB21" s="8"/>
      <c r="CC21" s="8"/>
      <c r="CD21" s="8"/>
      <c r="CE21" s="8"/>
      <c r="CF21" s="8"/>
      <c r="CG21" s="8"/>
      <c r="CH21" s="8"/>
      <c r="CI21" s="8">
        <v>2</v>
      </c>
      <c r="CJ21" s="8"/>
      <c r="CK21" s="8"/>
      <c r="CL21" s="8"/>
      <c r="CM21" s="16"/>
    </row>
    <row r="22" spans="1:93" x14ac:dyDescent="0.2">
      <c r="A22" s="20">
        <v>18</v>
      </c>
      <c r="B22" s="60" t="s">
        <v>173</v>
      </c>
      <c r="C22" s="14" t="s">
        <v>19</v>
      </c>
      <c r="D22" s="10" t="s">
        <v>51</v>
      </c>
      <c r="E22" s="7">
        <v>32</v>
      </c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  <c r="CD22" s="8"/>
      <c r="CE22" s="8"/>
      <c r="CF22" s="8">
        <v>16</v>
      </c>
      <c r="CG22" s="8"/>
      <c r="CH22" s="8">
        <v>16</v>
      </c>
      <c r="CI22" s="8"/>
      <c r="CJ22" s="8"/>
      <c r="CK22" s="8"/>
      <c r="CL22" s="8"/>
      <c r="CM22" s="16"/>
    </row>
    <row r="23" spans="1:93" x14ac:dyDescent="0.2">
      <c r="A23" s="20">
        <v>19</v>
      </c>
      <c r="B23" s="60" t="s">
        <v>382</v>
      </c>
      <c r="C23" s="13" t="s">
        <v>69</v>
      </c>
      <c r="D23" s="10" t="s">
        <v>51</v>
      </c>
      <c r="E23" s="7">
        <v>1</v>
      </c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8"/>
      <c r="BN23" s="8"/>
      <c r="BO23" s="8"/>
      <c r="BP23" s="8"/>
      <c r="BQ23" s="8"/>
      <c r="BR23" s="8"/>
      <c r="BS23" s="8"/>
      <c r="BT23" s="8"/>
      <c r="BU23" s="8"/>
      <c r="BV23" s="8"/>
      <c r="BW23" s="8"/>
      <c r="BX23" s="8"/>
      <c r="BY23" s="8"/>
      <c r="BZ23" s="8"/>
      <c r="CA23" s="8"/>
      <c r="CB23" s="8"/>
      <c r="CC23" s="8"/>
      <c r="CD23" s="8"/>
      <c r="CE23" s="8"/>
      <c r="CF23" s="8"/>
      <c r="CG23" s="8"/>
      <c r="CH23" s="8">
        <v>1</v>
      </c>
      <c r="CI23" s="8"/>
      <c r="CJ23" s="8"/>
      <c r="CK23" s="8"/>
      <c r="CL23" s="8"/>
      <c r="CM23" s="16"/>
    </row>
    <row r="24" spans="1:93" x14ac:dyDescent="0.2">
      <c r="A24" s="20">
        <v>20</v>
      </c>
      <c r="B24" s="60" t="s">
        <v>379</v>
      </c>
      <c r="C24" s="13" t="s">
        <v>20</v>
      </c>
      <c r="D24" s="10" t="s">
        <v>51</v>
      </c>
      <c r="E24" s="7">
        <v>2</v>
      </c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  <c r="BX24" s="8"/>
      <c r="BY24" s="8"/>
      <c r="BZ24" s="8"/>
      <c r="CA24" s="8"/>
      <c r="CB24" s="8"/>
      <c r="CC24" s="8"/>
      <c r="CD24" s="8"/>
      <c r="CE24" s="8"/>
      <c r="CF24" s="8"/>
      <c r="CG24" s="8"/>
      <c r="CH24" s="8"/>
      <c r="CI24" s="8">
        <v>1</v>
      </c>
      <c r="CJ24" s="8"/>
      <c r="CK24" s="8">
        <v>1</v>
      </c>
      <c r="CL24" s="8"/>
      <c r="CM24" s="16"/>
    </row>
    <row r="25" spans="1:93" x14ac:dyDescent="0.2">
      <c r="A25" s="20">
        <v>21</v>
      </c>
      <c r="B25" s="60" t="s">
        <v>379</v>
      </c>
      <c r="C25" s="13" t="s">
        <v>21</v>
      </c>
      <c r="D25" s="10" t="s">
        <v>51</v>
      </c>
      <c r="E25" s="7">
        <v>2</v>
      </c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8"/>
      <c r="BM25" s="8"/>
      <c r="BN25" s="8"/>
      <c r="BO25" s="8"/>
      <c r="BP25" s="8"/>
      <c r="BQ25" s="8"/>
      <c r="BR25" s="8"/>
      <c r="BS25" s="8"/>
      <c r="BT25" s="8"/>
      <c r="BU25" s="8"/>
      <c r="BV25" s="8"/>
      <c r="BW25" s="8"/>
      <c r="BX25" s="8"/>
      <c r="BY25" s="8"/>
      <c r="BZ25" s="8"/>
      <c r="CA25" s="8"/>
      <c r="CB25" s="8"/>
      <c r="CC25" s="8"/>
      <c r="CD25" s="8"/>
      <c r="CE25" s="8"/>
      <c r="CF25" s="8"/>
      <c r="CG25" s="8"/>
      <c r="CH25" s="8"/>
      <c r="CI25" s="8">
        <v>1</v>
      </c>
      <c r="CJ25" s="8"/>
      <c r="CK25" s="8">
        <v>1</v>
      </c>
      <c r="CL25" s="8"/>
      <c r="CM25" s="16"/>
    </row>
    <row r="26" spans="1:93" x14ac:dyDescent="0.2">
      <c r="A26" s="20">
        <v>22</v>
      </c>
      <c r="B26" s="60" t="s">
        <v>380</v>
      </c>
      <c r="C26" s="13" t="s">
        <v>22</v>
      </c>
      <c r="D26" s="10" t="s">
        <v>51</v>
      </c>
      <c r="E26" s="7">
        <v>1</v>
      </c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8"/>
      <c r="BE26" s="8"/>
      <c r="BF26" s="8"/>
      <c r="BG26" s="8"/>
      <c r="BH26" s="8"/>
      <c r="BI26" s="8"/>
      <c r="BJ26" s="8"/>
      <c r="BK26" s="8"/>
      <c r="BL26" s="8"/>
      <c r="BM26" s="8"/>
      <c r="BN26" s="8"/>
      <c r="BO26" s="8"/>
      <c r="BP26" s="8"/>
      <c r="BQ26" s="8"/>
      <c r="BR26" s="8"/>
      <c r="BS26" s="8"/>
      <c r="BT26" s="8"/>
      <c r="BU26" s="8"/>
      <c r="BV26" s="8"/>
      <c r="BW26" s="8"/>
      <c r="BX26" s="8"/>
      <c r="BY26" s="8"/>
      <c r="BZ26" s="8"/>
      <c r="CA26" s="8"/>
      <c r="CB26" s="8"/>
      <c r="CC26" s="8"/>
      <c r="CD26" s="8"/>
      <c r="CE26" s="8"/>
      <c r="CF26" s="8"/>
      <c r="CG26" s="8"/>
      <c r="CH26" s="8"/>
      <c r="CI26" s="8">
        <v>1</v>
      </c>
      <c r="CJ26" s="8"/>
      <c r="CK26" s="8"/>
      <c r="CL26" s="8"/>
      <c r="CM26" s="16"/>
    </row>
    <row r="27" spans="1:93" x14ac:dyDescent="0.2">
      <c r="A27" s="20">
        <v>23</v>
      </c>
      <c r="B27" s="60" t="s">
        <v>379</v>
      </c>
      <c r="C27" s="14" t="s">
        <v>16</v>
      </c>
      <c r="D27" s="10" t="s">
        <v>51</v>
      </c>
      <c r="E27" s="7">
        <v>1240</v>
      </c>
      <c r="F27" s="8"/>
      <c r="G27" s="8"/>
      <c r="H27" s="8"/>
      <c r="I27" s="8"/>
      <c r="J27" s="8">
        <v>14</v>
      </c>
      <c r="K27" s="8">
        <v>28</v>
      </c>
      <c r="L27" s="8">
        <v>14</v>
      </c>
      <c r="M27" s="8">
        <v>14</v>
      </c>
      <c r="N27" s="8">
        <v>14</v>
      </c>
      <c r="O27" s="8">
        <v>14</v>
      </c>
      <c r="P27" s="8">
        <v>14</v>
      </c>
      <c r="Q27" s="8">
        <v>14</v>
      </c>
      <c r="R27" s="8">
        <v>14</v>
      </c>
      <c r="S27" s="8">
        <v>14</v>
      </c>
      <c r="T27" s="8">
        <v>28</v>
      </c>
      <c r="U27" s="8">
        <v>14</v>
      </c>
      <c r="V27" s="8">
        <v>28</v>
      </c>
      <c r="W27" s="8">
        <v>98</v>
      </c>
      <c r="X27" s="8">
        <v>14</v>
      </c>
      <c r="Y27" s="8">
        <v>14</v>
      </c>
      <c r="Z27" s="8">
        <v>42</v>
      </c>
      <c r="AA27" s="8">
        <v>14</v>
      </c>
      <c r="AB27" s="8">
        <v>28</v>
      </c>
      <c r="AC27" s="8">
        <v>14</v>
      </c>
      <c r="AD27" s="8">
        <v>28</v>
      </c>
      <c r="AE27" s="8">
        <v>14</v>
      </c>
      <c r="AF27" s="8">
        <v>14</v>
      </c>
      <c r="AG27" s="8">
        <v>14</v>
      </c>
      <c r="AH27" s="8">
        <v>14</v>
      </c>
      <c r="AI27" s="8">
        <v>14</v>
      </c>
      <c r="AJ27" s="8">
        <v>14</v>
      </c>
      <c r="AK27" s="8">
        <v>14</v>
      </c>
      <c r="AL27" s="8">
        <v>14</v>
      </c>
      <c r="AM27" s="8">
        <v>14</v>
      </c>
      <c r="AN27" s="8">
        <v>14</v>
      </c>
      <c r="AO27" s="8">
        <v>14</v>
      </c>
      <c r="AP27" s="8">
        <v>28</v>
      </c>
      <c r="AQ27" s="8">
        <v>14</v>
      </c>
      <c r="AR27" s="8">
        <v>14</v>
      </c>
      <c r="AS27" s="8">
        <v>14</v>
      </c>
      <c r="AT27" s="8">
        <v>14</v>
      </c>
      <c r="AU27" s="8">
        <v>14</v>
      </c>
      <c r="AV27" s="8">
        <v>14</v>
      </c>
      <c r="AW27" s="8">
        <v>14</v>
      </c>
      <c r="AX27" s="8">
        <v>14</v>
      </c>
      <c r="AY27" s="8">
        <v>14</v>
      </c>
      <c r="AZ27" s="8">
        <v>28</v>
      </c>
      <c r="BA27" s="8">
        <v>14</v>
      </c>
      <c r="BB27" s="8">
        <v>14</v>
      </c>
      <c r="BC27" s="8">
        <v>16</v>
      </c>
      <c r="BD27" s="8">
        <v>16</v>
      </c>
      <c r="BE27" s="8">
        <v>16</v>
      </c>
      <c r="BF27" s="8">
        <v>16</v>
      </c>
      <c r="BG27" s="8">
        <v>48</v>
      </c>
      <c r="BH27" s="8">
        <v>16</v>
      </c>
      <c r="BI27" s="8">
        <v>16</v>
      </c>
      <c r="BJ27" s="8">
        <v>16</v>
      </c>
      <c r="BK27" s="8">
        <v>16</v>
      </c>
      <c r="BL27" s="8">
        <v>16</v>
      </c>
      <c r="BM27" s="8">
        <v>16</v>
      </c>
      <c r="BN27" s="8">
        <v>16</v>
      </c>
      <c r="BO27" s="8">
        <v>16</v>
      </c>
      <c r="BP27" s="8">
        <v>16</v>
      </c>
      <c r="BQ27" s="8">
        <v>16</v>
      </c>
      <c r="BR27" s="8">
        <v>16</v>
      </c>
      <c r="BS27" s="8">
        <v>16</v>
      </c>
      <c r="BT27" s="8">
        <v>16</v>
      </c>
      <c r="BU27" s="8">
        <v>16</v>
      </c>
      <c r="BV27" s="8">
        <v>16</v>
      </c>
      <c r="BW27" s="8">
        <v>16</v>
      </c>
      <c r="BX27" s="8">
        <v>16</v>
      </c>
      <c r="BY27" s="8"/>
      <c r="BZ27" s="8"/>
      <c r="CA27" s="8"/>
      <c r="CB27" s="8"/>
      <c r="CC27" s="8"/>
      <c r="CD27" s="8"/>
      <c r="CE27" s="8"/>
      <c r="CF27" s="8"/>
      <c r="CG27" s="8"/>
      <c r="CH27" s="8"/>
      <c r="CI27" s="8"/>
      <c r="CJ27" s="8"/>
      <c r="CK27" s="8"/>
      <c r="CL27" s="8">
        <v>16</v>
      </c>
      <c r="CM27" s="16"/>
    </row>
    <row r="28" spans="1:93" x14ac:dyDescent="0.2">
      <c r="A28" s="20">
        <v>24</v>
      </c>
      <c r="B28" s="60" t="s">
        <v>173</v>
      </c>
      <c r="C28" s="14" t="s">
        <v>17</v>
      </c>
      <c r="D28" s="10" t="s">
        <v>51</v>
      </c>
      <c r="E28" s="7">
        <v>16</v>
      </c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8"/>
      <c r="BN28" s="8"/>
      <c r="BO28" s="8"/>
      <c r="BP28" s="8"/>
      <c r="BQ28" s="8"/>
      <c r="BR28" s="8"/>
      <c r="BS28" s="8"/>
      <c r="BT28" s="8"/>
      <c r="BU28" s="8"/>
      <c r="BV28" s="8"/>
      <c r="BW28" s="8"/>
      <c r="BX28" s="8"/>
      <c r="BY28" s="8"/>
      <c r="BZ28" s="8"/>
      <c r="CA28" s="8"/>
      <c r="CB28" s="8"/>
      <c r="CC28" s="8"/>
      <c r="CD28" s="8"/>
      <c r="CE28" s="8"/>
      <c r="CF28" s="8">
        <v>16</v>
      </c>
      <c r="CG28" s="8"/>
      <c r="CH28" s="8"/>
      <c r="CI28" s="8"/>
      <c r="CJ28" s="8"/>
      <c r="CK28" s="8"/>
      <c r="CL28" s="8"/>
      <c r="CM28" s="16"/>
    </row>
    <row r="29" spans="1:93" x14ac:dyDescent="0.2">
      <c r="A29" s="20">
        <v>25</v>
      </c>
      <c r="B29" s="60" t="s">
        <v>379</v>
      </c>
      <c r="C29" s="14" t="s">
        <v>18</v>
      </c>
      <c r="D29" s="25" t="s">
        <v>51</v>
      </c>
      <c r="E29" s="26">
        <v>29</v>
      </c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8"/>
      <c r="BC29" s="8"/>
      <c r="BD29" s="8"/>
      <c r="BE29" s="8"/>
      <c r="BF29" s="8"/>
      <c r="BG29" s="8"/>
      <c r="BH29" s="8"/>
      <c r="BI29" s="8"/>
      <c r="BJ29" s="8"/>
      <c r="BK29" s="8"/>
      <c r="BL29" s="8"/>
      <c r="BM29" s="8"/>
      <c r="BN29" s="8"/>
      <c r="BO29" s="8"/>
      <c r="BP29" s="8"/>
      <c r="BQ29" s="8"/>
      <c r="BR29" s="8"/>
      <c r="BS29" s="8"/>
      <c r="BT29" s="8"/>
      <c r="BU29" s="8"/>
      <c r="BV29" s="8"/>
      <c r="BW29" s="8"/>
      <c r="BX29" s="8"/>
      <c r="BY29" s="8"/>
      <c r="BZ29" s="8"/>
      <c r="CA29" s="8"/>
      <c r="CB29" s="8"/>
      <c r="CC29" s="8"/>
      <c r="CD29" s="8"/>
      <c r="CE29" s="8"/>
      <c r="CF29" s="8"/>
      <c r="CG29" s="8"/>
      <c r="CH29" s="8">
        <v>16</v>
      </c>
      <c r="CI29" s="8">
        <v>1</v>
      </c>
      <c r="CJ29" s="8"/>
      <c r="CK29" s="8"/>
      <c r="CL29" s="8"/>
      <c r="CM29" s="16">
        <v>12</v>
      </c>
    </row>
    <row r="30" spans="1:93" x14ac:dyDescent="0.2">
      <c r="A30" s="20">
        <v>26</v>
      </c>
      <c r="B30" s="60" t="s">
        <v>380</v>
      </c>
      <c r="C30" s="13" t="s">
        <v>23</v>
      </c>
      <c r="D30" s="10" t="s">
        <v>51</v>
      </c>
      <c r="E30" s="7">
        <v>1</v>
      </c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  <c r="BA30" s="8"/>
      <c r="BB30" s="8"/>
      <c r="BC30" s="8"/>
      <c r="BD30" s="8"/>
      <c r="BE30" s="8"/>
      <c r="BF30" s="8"/>
      <c r="BG30" s="8"/>
      <c r="BH30" s="8"/>
      <c r="BI30" s="8"/>
      <c r="BJ30" s="8"/>
      <c r="BK30" s="8"/>
      <c r="BL30" s="8"/>
      <c r="BM30" s="8"/>
      <c r="BN30" s="8"/>
      <c r="BO30" s="8"/>
      <c r="BP30" s="8"/>
      <c r="BQ30" s="8"/>
      <c r="BR30" s="8"/>
      <c r="BS30" s="8"/>
      <c r="BT30" s="8"/>
      <c r="BU30" s="8"/>
      <c r="BV30" s="8"/>
      <c r="BW30" s="8"/>
      <c r="BX30" s="8"/>
      <c r="BY30" s="8"/>
      <c r="BZ30" s="8"/>
      <c r="CA30" s="8"/>
      <c r="CB30" s="8"/>
      <c r="CC30" s="8"/>
      <c r="CD30" s="8"/>
      <c r="CE30" s="8"/>
      <c r="CF30" s="8"/>
      <c r="CG30" s="8"/>
      <c r="CH30" s="8"/>
      <c r="CI30" s="8">
        <v>1</v>
      </c>
      <c r="CJ30" s="8"/>
      <c r="CK30" s="8"/>
      <c r="CL30" s="8"/>
      <c r="CM30" s="16"/>
    </row>
    <row r="31" spans="1:93" x14ac:dyDescent="0.2">
      <c r="A31" s="20">
        <v>27</v>
      </c>
      <c r="B31" s="60" t="s">
        <v>379</v>
      </c>
      <c r="C31" s="15" t="s">
        <v>393</v>
      </c>
      <c r="D31" s="10" t="s">
        <v>51</v>
      </c>
      <c r="E31" s="7">
        <v>85</v>
      </c>
      <c r="F31" s="8"/>
      <c r="G31" s="8"/>
      <c r="H31" s="8"/>
      <c r="I31" s="8"/>
      <c r="J31" s="8">
        <v>1</v>
      </c>
      <c r="K31" s="8">
        <v>2</v>
      </c>
      <c r="L31" s="8">
        <v>1</v>
      </c>
      <c r="M31" s="8">
        <v>1</v>
      </c>
      <c r="N31" s="8">
        <v>1</v>
      </c>
      <c r="O31" s="8">
        <v>1</v>
      </c>
      <c r="P31" s="8">
        <v>1</v>
      </c>
      <c r="Q31" s="8">
        <v>1</v>
      </c>
      <c r="R31" s="8">
        <v>1</v>
      </c>
      <c r="S31" s="8">
        <v>1</v>
      </c>
      <c r="T31" s="8">
        <v>2</v>
      </c>
      <c r="U31" s="8">
        <v>1</v>
      </c>
      <c r="V31" s="8">
        <v>2</v>
      </c>
      <c r="W31" s="8">
        <v>7</v>
      </c>
      <c r="X31" s="8">
        <v>1</v>
      </c>
      <c r="Y31" s="8">
        <v>1</v>
      </c>
      <c r="Z31" s="8">
        <v>3</v>
      </c>
      <c r="AA31" s="8">
        <v>1</v>
      </c>
      <c r="AB31" s="8">
        <v>2</v>
      </c>
      <c r="AC31" s="8">
        <v>1</v>
      </c>
      <c r="AD31" s="8">
        <v>2</v>
      </c>
      <c r="AE31" s="8">
        <v>1</v>
      </c>
      <c r="AF31" s="8">
        <v>1</v>
      </c>
      <c r="AG31" s="8">
        <v>1</v>
      </c>
      <c r="AH31" s="8">
        <v>1</v>
      </c>
      <c r="AI31" s="8">
        <v>1</v>
      </c>
      <c r="AJ31" s="8">
        <v>1</v>
      </c>
      <c r="AK31" s="8">
        <v>1</v>
      </c>
      <c r="AL31" s="8">
        <v>1</v>
      </c>
      <c r="AM31" s="8">
        <v>1</v>
      </c>
      <c r="AN31" s="8">
        <v>1</v>
      </c>
      <c r="AO31" s="8">
        <v>1</v>
      </c>
      <c r="AP31" s="8">
        <v>2</v>
      </c>
      <c r="AQ31" s="8">
        <v>1</v>
      </c>
      <c r="AR31" s="8">
        <v>1</v>
      </c>
      <c r="AS31" s="8">
        <v>1</v>
      </c>
      <c r="AT31" s="8">
        <v>1</v>
      </c>
      <c r="AU31" s="8">
        <v>1</v>
      </c>
      <c r="AV31" s="8">
        <v>1</v>
      </c>
      <c r="AW31" s="8">
        <v>1</v>
      </c>
      <c r="AX31" s="8">
        <v>1</v>
      </c>
      <c r="AY31" s="8">
        <v>1</v>
      </c>
      <c r="AZ31" s="8">
        <v>2</v>
      </c>
      <c r="BA31" s="8">
        <v>1</v>
      </c>
      <c r="BB31" s="8">
        <v>1</v>
      </c>
      <c r="BC31" s="8">
        <v>1</v>
      </c>
      <c r="BD31" s="8">
        <v>1</v>
      </c>
      <c r="BE31" s="8">
        <v>1</v>
      </c>
      <c r="BF31" s="8">
        <v>1</v>
      </c>
      <c r="BG31" s="8">
        <v>3</v>
      </c>
      <c r="BH31" s="8">
        <v>1</v>
      </c>
      <c r="BI31" s="8">
        <v>1</v>
      </c>
      <c r="BJ31" s="8">
        <v>1</v>
      </c>
      <c r="BK31" s="8">
        <v>1</v>
      </c>
      <c r="BL31" s="8">
        <v>1</v>
      </c>
      <c r="BM31" s="8">
        <v>1</v>
      </c>
      <c r="BN31" s="8">
        <v>1</v>
      </c>
      <c r="BO31" s="8">
        <v>1</v>
      </c>
      <c r="BP31" s="8">
        <v>1</v>
      </c>
      <c r="BQ31" s="8">
        <v>1</v>
      </c>
      <c r="BR31" s="8">
        <v>1</v>
      </c>
      <c r="BS31" s="8">
        <v>1</v>
      </c>
      <c r="BT31" s="8">
        <v>1</v>
      </c>
      <c r="BU31" s="8">
        <v>1</v>
      </c>
      <c r="BV31" s="8">
        <v>1</v>
      </c>
      <c r="BW31" s="8">
        <v>1</v>
      </c>
      <c r="BX31" s="8">
        <v>1</v>
      </c>
      <c r="BY31" s="8"/>
      <c r="BZ31" s="8"/>
      <c r="CA31" s="8"/>
      <c r="CB31" s="8"/>
      <c r="CC31" s="8"/>
      <c r="CD31" s="8"/>
      <c r="CE31" s="8"/>
      <c r="CF31" s="8"/>
      <c r="CG31" s="8"/>
      <c r="CH31" s="8"/>
      <c r="CI31" s="8"/>
      <c r="CJ31" s="8"/>
      <c r="CK31" s="8"/>
      <c r="CL31" s="8">
        <v>1</v>
      </c>
      <c r="CM31" s="16"/>
    </row>
    <row r="32" spans="1:93" x14ac:dyDescent="0.2">
      <c r="A32" s="20">
        <v>28</v>
      </c>
      <c r="B32" s="60" t="s">
        <v>379</v>
      </c>
      <c r="C32" s="15" t="s">
        <v>31</v>
      </c>
      <c r="D32" s="10" t="s">
        <v>51</v>
      </c>
      <c r="E32" s="7">
        <v>9</v>
      </c>
      <c r="F32" s="8">
        <v>2</v>
      </c>
      <c r="G32" s="8">
        <v>2</v>
      </c>
      <c r="H32" s="8">
        <v>2</v>
      </c>
      <c r="I32" s="8">
        <v>2</v>
      </c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  <c r="BK32" s="8"/>
      <c r="BL32" s="8"/>
      <c r="BM32" s="8"/>
      <c r="BN32" s="8"/>
      <c r="BO32" s="8"/>
      <c r="BP32" s="8"/>
      <c r="BQ32" s="8"/>
      <c r="BR32" s="8"/>
      <c r="BS32" s="8"/>
      <c r="BT32" s="8"/>
      <c r="BU32" s="8"/>
      <c r="BV32" s="8"/>
      <c r="BW32" s="8"/>
      <c r="BX32" s="8"/>
      <c r="BY32" s="8"/>
      <c r="BZ32" s="8"/>
      <c r="CA32" s="8"/>
      <c r="CB32" s="8"/>
      <c r="CC32" s="8"/>
      <c r="CD32" s="8"/>
      <c r="CE32" s="8"/>
      <c r="CF32" s="8"/>
      <c r="CG32" s="8"/>
      <c r="CH32" s="8"/>
      <c r="CI32" s="8"/>
      <c r="CJ32" s="8"/>
      <c r="CK32" s="8"/>
      <c r="CL32" s="8"/>
      <c r="CM32" s="16">
        <v>1</v>
      </c>
    </row>
    <row r="33" spans="1:91" x14ac:dyDescent="0.2">
      <c r="A33" s="20">
        <v>29</v>
      </c>
      <c r="B33" s="60" t="s">
        <v>379</v>
      </c>
      <c r="C33" s="15" t="s">
        <v>30</v>
      </c>
      <c r="D33" s="10" t="s">
        <v>51</v>
      </c>
      <c r="E33" s="7">
        <v>6</v>
      </c>
      <c r="F33" s="8">
        <v>1</v>
      </c>
      <c r="G33" s="8">
        <v>1</v>
      </c>
      <c r="H33" s="8">
        <v>1</v>
      </c>
      <c r="I33" s="8">
        <v>1</v>
      </c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  <c r="BM33" s="8"/>
      <c r="BN33" s="8"/>
      <c r="BO33" s="8"/>
      <c r="BP33" s="8"/>
      <c r="BQ33" s="8"/>
      <c r="BR33" s="8"/>
      <c r="BS33" s="8"/>
      <c r="BT33" s="8"/>
      <c r="BU33" s="8"/>
      <c r="BV33" s="8"/>
      <c r="BW33" s="8"/>
      <c r="BX33" s="8"/>
      <c r="BY33" s="8"/>
      <c r="BZ33" s="8"/>
      <c r="CA33" s="8"/>
      <c r="CB33" s="8"/>
      <c r="CC33" s="8"/>
      <c r="CD33" s="8"/>
      <c r="CE33" s="8"/>
      <c r="CF33" s="8"/>
      <c r="CG33" s="8">
        <v>1</v>
      </c>
      <c r="CH33" s="8"/>
      <c r="CI33" s="8"/>
      <c r="CJ33" s="8"/>
      <c r="CK33" s="8"/>
      <c r="CL33" s="8"/>
      <c r="CM33" s="16">
        <v>1</v>
      </c>
    </row>
    <row r="34" spans="1:91" x14ac:dyDescent="0.2">
      <c r="A34" s="20">
        <v>30</v>
      </c>
      <c r="B34" s="60" t="s">
        <v>381</v>
      </c>
      <c r="C34" s="15" t="s">
        <v>29</v>
      </c>
      <c r="D34" s="10" t="s">
        <v>51</v>
      </c>
      <c r="E34" s="7">
        <v>10</v>
      </c>
      <c r="F34" s="8">
        <v>1</v>
      </c>
      <c r="G34" s="8">
        <v>1</v>
      </c>
      <c r="H34" s="8">
        <v>1</v>
      </c>
      <c r="I34" s="8">
        <v>1</v>
      </c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8"/>
      <c r="BK34" s="8"/>
      <c r="BL34" s="8"/>
      <c r="BM34" s="8"/>
      <c r="BN34" s="8"/>
      <c r="BO34" s="8"/>
      <c r="BP34" s="8"/>
      <c r="BQ34" s="8"/>
      <c r="BR34" s="8"/>
      <c r="BS34" s="8"/>
      <c r="BT34" s="8"/>
      <c r="BU34" s="8"/>
      <c r="BV34" s="8"/>
      <c r="BW34" s="8"/>
      <c r="BX34" s="8"/>
      <c r="BY34" s="8"/>
      <c r="BZ34" s="8"/>
      <c r="CA34" s="8"/>
      <c r="CB34" s="8"/>
      <c r="CC34" s="8"/>
      <c r="CD34" s="8"/>
      <c r="CE34" s="8"/>
      <c r="CF34" s="8"/>
      <c r="CG34" s="8">
        <v>1</v>
      </c>
      <c r="CH34" s="8">
        <v>1</v>
      </c>
      <c r="CI34" s="8"/>
      <c r="CJ34" s="8">
        <v>1</v>
      </c>
      <c r="CK34" s="8">
        <v>1</v>
      </c>
      <c r="CL34" s="8">
        <v>1</v>
      </c>
      <c r="CM34" s="16">
        <v>1</v>
      </c>
    </row>
    <row r="35" spans="1:91" x14ac:dyDescent="0.2">
      <c r="A35" s="20">
        <v>31</v>
      </c>
      <c r="B35" s="60" t="s">
        <v>173</v>
      </c>
      <c r="C35" s="15" t="s">
        <v>32</v>
      </c>
      <c r="D35" s="10" t="s">
        <v>51</v>
      </c>
      <c r="E35" s="7">
        <v>2</v>
      </c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8"/>
      <c r="BK35" s="8"/>
      <c r="BL35" s="8"/>
      <c r="BM35" s="8"/>
      <c r="BN35" s="8"/>
      <c r="BO35" s="8"/>
      <c r="BP35" s="8"/>
      <c r="BQ35" s="8"/>
      <c r="BR35" s="8"/>
      <c r="BS35" s="8"/>
      <c r="BT35" s="8"/>
      <c r="BU35" s="8"/>
      <c r="BV35" s="8"/>
      <c r="BW35" s="8"/>
      <c r="BX35" s="8"/>
      <c r="BY35" s="8"/>
      <c r="BZ35" s="8"/>
      <c r="CA35" s="8"/>
      <c r="CB35" s="8"/>
      <c r="CC35" s="8"/>
      <c r="CD35" s="8"/>
      <c r="CE35" s="8">
        <v>1</v>
      </c>
      <c r="CF35" s="8">
        <v>1</v>
      </c>
      <c r="CG35" s="8"/>
      <c r="CH35" s="8"/>
      <c r="CI35" s="8"/>
      <c r="CJ35" s="8"/>
      <c r="CK35" s="8"/>
      <c r="CL35" s="8"/>
      <c r="CM35" s="16"/>
    </row>
    <row r="36" spans="1:91" x14ac:dyDescent="0.2">
      <c r="A36" s="20">
        <v>32</v>
      </c>
      <c r="B36" s="60" t="s">
        <v>402</v>
      </c>
      <c r="C36" s="9" t="s">
        <v>207</v>
      </c>
      <c r="D36" s="10" t="s">
        <v>51</v>
      </c>
      <c r="E36" s="7">
        <v>92</v>
      </c>
      <c r="F36" s="8">
        <v>23</v>
      </c>
      <c r="G36" s="8">
        <v>23</v>
      </c>
      <c r="H36" s="8">
        <v>23</v>
      </c>
      <c r="I36" s="8">
        <v>23</v>
      </c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  <c r="BA36" s="8"/>
      <c r="BB36" s="8"/>
      <c r="BC36" s="8"/>
      <c r="BD36" s="8"/>
      <c r="BE36" s="8"/>
      <c r="BF36" s="8"/>
      <c r="BG36" s="8"/>
      <c r="BH36" s="8"/>
      <c r="BI36" s="8"/>
      <c r="BJ36" s="8"/>
      <c r="BK36" s="8"/>
      <c r="BL36" s="8"/>
      <c r="BM36" s="8"/>
      <c r="BN36" s="8"/>
      <c r="BO36" s="8"/>
      <c r="BP36" s="8"/>
      <c r="BQ36" s="8"/>
      <c r="BR36" s="8"/>
      <c r="BS36" s="8"/>
      <c r="BT36" s="8"/>
      <c r="BU36" s="8"/>
      <c r="BV36" s="8"/>
      <c r="BW36" s="8"/>
      <c r="BX36" s="8"/>
      <c r="BY36" s="8"/>
      <c r="BZ36" s="8"/>
      <c r="CA36" s="8"/>
      <c r="CB36" s="8"/>
      <c r="CC36" s="8"/>
      <c r="CD36" s="8"/>
      <c r="CE36" s="8"/>
      <c r="CF36" s="8"/>
      <c r="CG36" s="8"/>
      <c r="CH36" s="8"/>
      <c r="CI36" s="8"/>
      <c r="CJ36" s="8"/>
      <c r="CK36" s="8"/>
      <c r="CL36" s="8"/>
      <c r="CM36" s="16"/>
    </row>
    <row r="37" spans="1:91" x14ac:dyDescent="0.2">
      <c r="A37" s="20">
        <v>33</v>
      </c>
      <c r="B37" s="60" t="s">
        <v>379</v>
      </c>
      <c r="C37" s="9" t="s">
        <v>71</v>
      </c>
      <c r="D37" s="10" t="s">
        <v>51</v>
      </c>
      <c r="E37" s="7">
        <v>1</v>
      </c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  <c r="BA37" s="8"/>
      <c r="BB37" s="8"/>
      <c r="BC37" s="8"/>
      <c r="BD37" s="8"/>
      <c r="BE37" s="8"/>
      <c r="BF37" s="8"/>
      <c r="BG37" s="8"/>
      <c r="BH37" s="8"/>
      <c r="BI37" s="8"/>
      <c r="BJ37" s="8"/>
      <c r="BK37" s="8"/>
      <c r="BL37" s="8"/>
      <c r="BM37" s="8"/>
      <c r="BN37" s="8"/>
      <c r="BO37" s="8"/>
      <c r="BP37" s="8"/>
      <c r="BQ37" s="8"/>
      <c r="BR37" s="8"/>
      <c r="BS37" s="8"/>
      <c r="BT37" s="8"/>
      <c r="BU37" s="8"/>
      <c r="BV37" s="8"/>
      <c r="BW37" s="8"/>
      <c r="BX37" s="8"/>
      <c r="BY37" s="8"/>
      <c r="BZ37" s="8"/>
      <c r="CA37" s="8"/>
      <c r="CB37" s="8"/>
      <c r="CC37" s="8"/>
      <c r="CD37" s="8"/>
      <c r="CE37" s="8"/>
      <c r="CF37" s="8"/>
      <c r="CG37" s="8"/>
      <c r="CH37" s="8"/>
      <c r="CI37" s="8"/>
      <c r="CJ37" s="8"/>
      <c r="CK37" s="8"/>
      <c r="CL37" s="8">
        <v>1</v>
      </c>
      <c r="CM37" s="16"/>
    </row>
    <row r="38" spans="1:91" x14ac:dyDescent="0.2">
      <c r="A38" s="20">
        <v>34</v>
      </c>
      <c r="B38" s="60" t="s">
        <v>174</v>
      </c>
      <c r="C38" s="9" t="s">
        <v>58</v>
      </c>
      <c r="D38" s="10" t="s">
        <v>51</v>
      </c>
      <c r="E38" s="7">
        <v>4</v>
      </c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8"/>
      <c r="BC38" s="8"/>
      <c r="BD38" s="8"/>
      <c r="BE38" s="8"/>
      <c r="BF38" s="8"/>
      <c r="BG38" s="8"/>
      <c r="BH38" s="8"/>
      <c r="BI38" s="8"/>
      <c r="BJ38" s="8"/>
      <c r="BK38" s="8"/>
      <c r="BL38" s="8"/>
      <c r="BM38" s="8"/>
      <c r="BN38" s="8"/>
      <c r="BO38" s="8"/>
      <c r="BP38" s="8"/>
      <c r="BQ38" s="8"/>
      <c r="BR38" s="8"/>
      <c r="BS38" s="8"/>
      <c r="BT38" s="8"/>
      <c r="BU38" s="8"/>
      <c r="BV38" s="8"/>
      <c r="BW38" s="8"/>
      <c r="BX38" s="8"/>
      <c r="BY38" s="8"/>
      <c r="BZ38" s="8"/>
      <c r="CA38" s="8"/>
      <c r="CB38" s="8"/>
      <c r="CC38" s="8"/>
      <c r="CD38" s="8"/>
      <c r="CE38" s="8"/>
      <c r="CF38" s="8"/>
      <c r="CG38" s="8"/>
      <c r="CH38" s="8"/>
      <c r="CI38" s="8">
        <v>4</v>
      </c>
      <c r="CJ38" s="8"/>
      <c r="CK38" s="8"/>
      <c r="CL38" s="8"/>
      <c r="CM38" s="16"/>
    </row>
    <row r="39" spans="1:91" x14ac:dyDescent="0.2">
      <c r="A39" s="20">
        <v>35</v>
      </c>
      <c r="B39" s="60" t="s">
        <v>173</v>
      </c>
      <c r="C39" s="9" t="s">
        <v>28</v>
      </c>
      <c r="D39" s="10" t="s">
        <v>51</v>
      </c>
      <c r="E39" s="7">
        <v>3</v>
      </c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/>
      <c r="AY39" s="8"/>
      <c r="AZ39" s="8"/>
      <c r="BA39" s="8"/>
      <c r="BB39" s="8"/>
      <c r="BC39" s="8"/>
      <c r="BD39" s="8"/>
      <c r="BE39" s="8"/>
      <c r="BF39" s="8"/>
      <c r="BG39" s="8"/>
      <c r="BH39" s="8"/>
      <c r="BI39" s="8"/>
      <c r="BJ39" s="8"/>
      <c r="BK39" s="8"/>
      <c r="BL39" s="8"/>
      <c r="BM39" s="8"/>
      <c r="BN39" s="8"/>
      <c r="BO39" s="8"/>
      <c r="BP39" s="8"/>
      <c r="BQ39" s="8"/>
      <c r="BR39" s="8"/>
      <c r="BS39" s="8"/>
      <c r="BT39" s="8"/>
      <c r="BU39" s="8"/>
      <c r="BV39" s="8"/>
      <c r="BW39" s="8"/>
      <c r="BX39" s="8"/>
      <c r="BY39" s="8"/>
      <c r="BZ39" s="8"/>
      <c r="CA39" s="8"/>
      <c r="CB39" s="8"/>
      <c r="CC39" s="8"/>
      <c r="CD39" s="8"/>
      <c r="CE39" s="8"/>
      <c r="CF39" s="8"/>
      <c r="CG39" s="8">
        <v>3</v>
      </c>
      <c r="CH39" s="8"/>
      <c r="CI39" s="8"/>
      <c r="CJ39" s="8"/>
      <c r="CK39" s="8"/>
      <c r="CL39" s="8"/>
      <c r="CM39" s="16"/>
    </row>
    <row r="40" spans="1:91" x14ac:dyDescent="0.2">
      <c r="A40" s="20">
        <v>36</v>
      </c>
      <c r="B40" s="60" t="s">
        <v>379</v>
      </c>
      <c r="C40" s="15" t="s">
        <v>72</v>
      </c>
      <c r="D40" s="10" t="s">
        <v>51</v>
      </c>
      <c r="E40" s="7">
        <v>1</v>
      </c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  <c r="AV40" s="8"/>
      <c r="AW40" s="8"/>
      <c r="AX40" s="8"/>
      <c r="AY40" s="8"/>
      <c r="AZ40" s="8"/>
      <c r="BA40" s="8"/>
      <c r="BB40" s="8"/>
      <c r="BC40" s="8"/>
      <c r="BD40" s="8"/>
      <c r="BE40" s="8"/>
      <c r="BF40" s="8"/>
      <c r="BG40" s="8"/>
      <c r="BH40" s="8"/>
      <c r="BI40" s="8"/>
      <c r="BJ40" s="8"/>
      <c r="BK40" s="8"/>
      <c r="BL40" s="8"/>
      <c r="BM40" s="8"/>
      <c r="BN40" s="8"/>
      <c r="BO40" s="8"/>
      <c r="BP40" s="8"/>
      <c r="BQ40" s="8"/>
      <c r="BR40" s="8"/>
      <c r="BS40" s="8"/>
      <c r="BT40" s="8"/>
      <c r="BU40" s="8"/>
      <c r="BV40" s="8"/>
      <c r="BW40" s="8"/>
      <c r="BX40" s="8"/>
      <c r="BY40" s="8"/>
      <c r="BZ40" s="8"/>
      <c r="CA40" s="8"/>
      <c r="CB40" s="8"/>
      <c r="CC40" s="8"/>
      <c r="CD40" s="8"/>
      <c r="CE40" s="8"/>
      <c r="CF40" s="8"/>
      <c r="CG40" s="8"/>
      <c r="CH40" s="8"/>
      <c r="CI40" s="8"/>
      <c r="CJ40" s="8"/>
      <c r="CK40" s="8"/>
      <c r="CL40" s="8">
        <v>1</v>
      </c>
      <c r="CM40" s="16"/>
    </row>
    <row r="41" spans="1:91" x14ac:dyDescent="0.2">
      <c r="A41" s="20">
        <v>37</v>
      </c>
      <c r="B41" s="60" t="s">
        <v>173</v>
      </c>
      <c r="C41" s="9" t="s">
        <v>73</v>
      </c>
      <c r="D41" s="10" t="s">
        <v>51</v>
      </c>
      <c r="E41" s="7">
        <v>3</v>
      </c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  <c r="AV41" s="8"/>
      <c r="AW41" s="8"/>
      <c r="AX41" s="8"/>
      <c r="AY41" s="8"/>
      <c r="AZ41" s="8"/>
      <c r="BA41" s="8"/>
      <c r="BB41" s="8"/>
      <c r="BC41" s="8"/>
      <c r="BD41" s="8"/>
      <c r="BE41" s="8"/>
      <c r="BF41" s="8"/>
      <c r="BG41" s="8"/>
      <c r="BH41" s="8"/>
      <c r="BI41" s="8"/>
      <c r="BJ41" s="8"/>
      <c r="BK41" s="8"/>
      <c r="BL41" s="8"/>
      <c r="BM41" s="8"/>
      <c r="BN41" s="8"/>
      <c r="BO41" s="8"/>
      <c r="BP41" s="8"/>
      <c r="BQ41" s="8"/>
      <c r="BR41" s="8"/>
      <c r="BS41" s="8"/>
      <c r="BT41" s="8"/>
      <c r="BU41" s="8"/>
      <c r="BV41" s="8"/>
      <c r="BW41" s="8"/>
      <c r="BX41" s="8"/>
      <c r="BY41" s="8"/>
      <c r="BZ41" s="8"/>
      <c r="CA41" s="8"/>
      <c r="CB41" s="8"/>
      <c r="CC41" s="8"/>
      <c r="CD41" s="8"/>
      <c r="CE41" s="8">
        <v>1</v>
      </c>
      <c r="CF41" s="8">
        <v>1</v>
      </c>
      <c r="CG41" s="8">
        <v>1</v>
      </c>
      <c r="CH41" s="8"/>
      <c r="CI41" s="8"/>
      <c r="CJ41" s="8"/>
      <c r="CK41" s="8"/>
      <c r="CL41" s="8"/>
      <c r="CM41" s="16"/>
    </row>
    <row r="42" spans="1:91" x14ac:dyDescent="0.2">
      <c r="A42" s="20">
        <v>38</v>
      </c>
      <c r="B42" s="60" t="s">
        <v>379</v>
      </c>
      <c r="C42" s="9" t="s">
        <v>57</v>
      </c>
      <c r="D42" s="10" t="s">
        <v>51</v>
      </c>
      <c r="E42" s="7">
        <v>5</v>
      </c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8"/>
      <c r="AV42" s="8"/>
      <c r="AW42" s="8"/>
      <c r="AX42" s="8"/>
      <c r="AY42" s="8"/>
      <c r="AZ42" s="8"/>
      <c r="BA42" s="8"/>
      <c r="BB42" s="8"/>
      <c r="BC42" s="8"/>
      <c r="BD42" s="8"/>
      <c r="BE42" s="8"/>
      <c r="BF42" s="8"/>
      <c r="BG42" s="8"/>
      <c r="BH42" s="8"/>
      <c r="BI42" s="8"/>
      <c r="BJ42" s="8"/>
      <c r="BK42" s="8"/>
      <c r="BL42" s="8"/>
      <c r="BM42" s="8"/>
      <c r="BN42" s="8"/>
      <c r="BO42" s="8"/>
      <c r="BP42" s="8"/>
      <c r="BQ42" s="8"/>
      <c r="BR42" s="8"/>
      <c r="BS42" s="8"/>
      <c r="BT42" s="8"/>
      <c r="BU42" s="8"/>
      <c r="BV42" s="8"/>
      <c r="BW42" s="8"/>
      <c r="BX42" s="8"/>
      <c r="BY42" s="8"/>
      <c r="BZ42" s="8"/>
      <c r="CA42" s="8"/>
      <c r="CB42" s="8"/>
      <c r="CC42" s="8"/>
      <c r="CD42" s="8"/>
      <c r="CE42" s="8">
        <v>1</v>
      </c>
      <c r="CF42" s="8">
        <v>1</v>
      </c>
      <c r="CG42" s="8">
        <v>1</v>
      </c>
      <c r="CH42" s="8">
        <v>1</v>
      </c>
      <c r="CI42" s="8">
        <v>1</v>
      </c>
      <c r="CJ42" s="8"/>
      <c r="CK42" s="8"/>
      <c r="CL42" s="8"/>
      <c r="CM42" s="16"/>
    </row>
    <row r="43" spans="1:91" x14ac:dyDescent="0.2">
      <c r="A43" s="20">
        <v>39</v>
      </c>
      <c r="B43" s="60" t="s">
        <v>173</v>
      </c>
      <c r="C43" s="11" t="s">
        <v>24</v>
      </c>
      <c r="D43" s="10" t="s">
        <v>51</v>
      </c>
      <c r="E43" s="7">
        <v>8</v>
      </c>
      <c r="F43" s="8">
        <v>2</v>
      </c>
      <c r="G43" s="8">
        <v>2</v>
      </c>
      <c r="H43" s="8">
        <v>2</v>
      </c>
      <c r="I43" s="8">
        <v>2</v>
      </c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/>
      <c r="AW43" s="8"/>
      <c r="AX43" s="8"/>
      <c r="AY43" s="8"/>
      <c r="AZ43" s="8"/>
      <c r="BA43" s="8"/>
      <c r="BB43" s="8"/>
      <c r="BC43" s="8"/>
      <c r="BD43" s="8"/>
      <c r="BE43" s="8"/>
      <c r="BF43" s="8"/>
      <c r="BG43" s="8"/>
      <c r="BH43" s="8"/>
      <c r="BI43" s="8"/>
      <c r="BJ43" s="8"/>
      <c r="BK43" s="8"/>
      <c r="BL43" s="8"/>
      <c r="BM43" s="8"/>
      <c r="BN43" s="8"/>
      <c r="BO43" s="8"/>
      <c r="BP43" s="8"/>
      <c r="BQ43" s="8"/>
      <c r="BR43" s="8"/>
      <c r="BS43" s="8"/>
      <c r="BT43" s="8"/>
      <c r="BU43" s="8"/>
      <c r="BV43" s="8"/>
      <c r="BW43" s="8"/>
      <c r="BX43" s="8"/>
      <c r="BY43" s="8"/>
      <c r="BZ43" s="8"/>
      <c r="CA43" s="8"/>
      <c r="CB43" s="8"/>
      <c r="CC43" s="8"/>
      <c r="CD43" s="8"/>
      <c r="CE43" s="8"/>
      <c r="CF43" s="8"/>
      <c r="CG43" s="8"/>
      <c r="CH43" s="8"/>
      <c r="CI43" s="8"/>
      <c r="CJ43" s="8"/>
      <c r="CK43" s="8"/>
      <c r="CL43" s="8"/>
      <c r="CM43" s="16"/>
    </row>
    <row r="44" spans="1:91" x14ac:dyDescent="0.2">
      <c r="A44" s="20">
        <v>40</v>
      </c>
      <c r="B44" s="60" t="s">
        <v>379</v>
      </c>
      <c r="C44" s="9" t="s">
        <v>25</v>
      </c>
      <c r="D44" s="10" t="s">
        <v>51</v>
      </c>
      <c r="E44" s="7">
        <v>5</v>
      </c>
      <c r="F44" s="8">
        <v>1</v>
      </c>
      <c r="G44" s="8">
        <v>1</v>
      </c>
      <c r="H44" s="8">
        <v>1</v>
      </c>
      <c r="I44" s="8">
        <v>1</v>
      </c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  <c r="AV44" s="8"/>
      <c r="AW44" s="8"/>
      <c r="AX44" s="8"/>
      <c r="AY44" s="8"/>
      <c r="AZ44" s="8"/>
      <c r="BA44" s="8"/>
      <c r="BB44" s="8"/>
      <c r="BC44" s="8"/>
      <c r="BD44" s="8"/>
      <c r="BE44" s="8"/>
      <c r="BF44" s="8"/>
      <c r="BG44" s="8"/>
      <c r="BH44" s="8"/>
      <c r="BI44" s="8"/>
      <c r="BJ44" s="8"/>
      <c r="BK44" s="8"/>
      <c r="BL44" s="8"/>
      <c r="BM44" s="8"/>
      <c r="BN44" s="8"/>
      <c r="BO44" s="8"/>
      <c r="BP44" s="8"/>
      <c r="BQ44" s="8"/>
      <c r="BR44" s="8"/>
      <c r="BS44" s="8"/>
      <c r="BT44" s="8"/>
      <c r="BU44" s="8"/>
      <c r="BV44" s="8"/>
      <c r="BW44" s="8"/>
      <c r="BX44" s="8"/>
      <c r="BY44" s="8"/>
      <c r="BZ44" s="8"/>
      <c r="CA44" s="8"/>
      <c r="CB44" s="8"/>
      <c r="CC44" s="8"/>
      <c r="CD44" s="8"/>
      <c r="CE44" s="8"/>
      <c r="CF44" s="8"/>
      <c r="CG44" s="8"/>
      <c r="CH44" s="8"/>
      <c r="CI44" s="8"/>
      <c r="CJ44" s="8"/>
      <c r="CK44" s="8">
        <v>1</v>
      </c>
      <c r="CL44" s="8"/>
      <c r="CM44" s="16"/>
    </row>
    <row r="45" spans="1:91" x14ac:dyDescent="0.2">
      <c r="A45" s="20">
        <v>41</v>
      </c>
      <c r="B45" s="60" t="s">
        <v>379</v>
      </c>
      <c r="C45" s="9" t="s">
        <v>26</v>
      </c>
      <c r="D45" s="10" t="s">
        <v>51</v>
      </c>
      <c r="E45" s="7">
        <v>89</v>
      </c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8"/>
      <c r="AX45" s="8"/>
      <c r="AY45" s="8"/>
      <c r="AZ45" s="8"/>
      <c r="BA45" s="8"/>
      <c r="BB45" s="8"/>
      <c r="BC45" s="8"/>
      <c r="BD45" s="8"/>
      <c r="BE45" s="8"/>
      <c r="BF45" s="8"/>
      <c r="BG45" s="8"/>
      <c r="BH45" s="8"/>
      <c r="BI45" s="8"/>
      <c r="BJ45" s="8"/>
      <c r="BK45" s="8"/>
      <c r="BL45" s="8"/>
      <c r="BM45" s="8"/>
      <c r="BN45" s="8"/>
      <c r="BO45" s="8"/>
      <c r="BP45" s="8"/>
      <c r="BQ45" s="8"/>
      <c r="BR45" s="8"/>
      <c r="BS45" s="8"/>
      <c r="BT45" s="8"/>
      <c r="BU45" s="8"/>
      <c r="BV45" s="8"/>
      <c r="BW45" s="8"/>
      <c r="BX45" s="8"/>
      <c r="BY45" s="8">
        <v>10</v>
      </c>
      <c r="BZ45" s="8">
        <v>10</v>
      </c>
      <c r="CA45" s="8">
        <v>10</v>
      </c>
      <c r="CB45" s="8">
        <v>10</v>
      </c>
      <c r="CC45" s="8">
        <v>10</v>
      </c>
      <c r="CD45" s="8">
        <v>10</v>
      </c>
      <c r="CE45" s="8"/>
      <c r="CF45" s="8"/>
      <c r="CG45" s="8"/>
      <c r="CH45" s="8"/>
      <c r="CI45" s="8"/>
      <c r="CJ45" s="8">
        <v>13</v>
      </c>
      <c r="CK45" s="8"/>
      <c r="CL45" s="8">
        <v>16</v>
      </c>
      <c r="CM45" s="16"/>
    </row>
    <row r="46" spans="1:91" x14ac:dyDescent="0.2">
      <c r="A46" s="20">
        <v>42</v>
      </c>
      <c r="B46" s="60" t="s">
        <v>380</v>
      </c>
      <c r="C46" s="14" t="s">
        <v>27</v>
      </c>
      <c r="D46" s="10" t="s">
        <v>51</v>
      </c>
      <c r="E46" s="7">
        <v>4</v>
      </c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8"/>
      <c r="AV46" s="8"/>
      <c r="AW46" s="8"/>
      <c r="AX46" s="8"/>
      <c r="AY46" s="8"/>
      <c r="AZ46" s="8"/>
      <c r="BA46" s="8"/>
      <c r="BB46" s="8"/>
      <c r="BC46" s="8"/>
      <c r="BD46" s="8"/>
      <c r="BE46" s="8"/>
      <c r="BF46" s="8"/>
      <c r="BG46" s="8"/>
      <c r="BH46" s="8"/>
      <c r="BI46" s="8"/>
      <c r="BJ46" s="8"/>
      <c r="BK46" s="8"/>
      <c r="BL46" s="8"/>
      <c r="BM46" s="8"/>
      <c r="BN46" s="8"/>
      <c r="BO46" s="8"/>
      <c r="BP46" s="8"/>
      <c r="BQ46" s="8"/>
      <c r="BR46" s="8"/>
      <c r="BS46" s="8"/>
      <c r="BT46" s="8"/>
      <c r="BU46" s="8"/>
      <c r="BV46" s="8"/>
      <c r="BW46" s="8"/>
      <c r="BX46" s="8"/>
      <c r="BY46" s="8"/>
      <c r="BZ46" s="8"/>
      <c r="CA46" s="8"/>
      <c r="CB46" s="8"/>
      <c r="CC46" s="8"/>
      <c r="CD46" s="8"/>
      <c r="CE46" s="8"/>
      <c r="CF46" s="8"/>
      <c r="CG46" s="8"/>
      <c r="CH46" s="8"/>
      <c r="CI46" s="8">
        <v>4</v>
      </c>
      <c r="CJ46" s="8"/>
      <c r="CK46" s="8"/>
      <c r="CL46" s="8"/>
      <c r="CM46" s="16"/>
    </row>
    <row r="47" spans="1:91" x14ac:dyDescent="0.2">
      <c r="A47" s="20">
        <v>43</v>
      </c>
      <c r="B47" s="60" t="s">
        <v>380</v>
      </c>
      <c r="C47" s="14" t="s">
        <v>56</v>
      </c>
      <c r="D47" s="10" t="s">
        <v>51</v>
      </c>
      <c r="E47" s="7">
        <v>2</v>
      </c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/>
      <c r="AY47" s="8"/>
      <c r="AZ47" s="8"/>
      <c r="BA47" s="8"/>
      <c r="BB47" s="8"/>
      <c r="BC47" s="8"/>
      <c r="BD47" s="8"/>
      <c r="BE47" s="8"/>
      <c r="BF47" s="8"/>
      <c r="BG47" s="8"/>
      <c r="BH47" s="8"/>
      <c r="BI47" s="8"/>
      <c r="BJ47" s="8"/>
      <c r="BK47" s="8"/>
      <c r="BL47" s="8"/>
      <c r="BM47" s="8"/>
      <c r="BN47" s="8"/>
      <c r="BO47" s="8"/>
      <c r="BP47" s="8"/>
      <c r="BQ47" s="8"/>
      <c r="BR47" s="8"/>
      <c r="BS47" s="8"/>
      <c r="BT47" s="8"/>
      <c r="BU47" s="8"/>
      <c r="BV47" s="8"/>
      <c r="BW47" s="8"/>
      <c r="BX47" s="8"/>
      <c r="BY47" s="8"/>
      <c r="BZ47" s="8"/>
      <c r="CA47" s="8"/>
      <c r="CB47" s="8"/>
      <c r="CC47" s="8"/>
      <c r="CD47" s="8"/>
      <c r="CE47" s="8"/>
      <c r="CF47" s="8"/>
      <c r="CG47" s="8"/>
      <c r="CH47" s="8"/>
      <c r="CI47" s="8">
        <v>2</v>
      </c>
      <c r="CJ47" s="8"/>
      <c r="CK47" s="8"/>
      <c r="CL47" s="8"/>
      <c r="CM47" s="16"/>
    </row>
    <row r="48" spans="1:91" x14ac:dyDescent="0.2">
      <c r="A48" s="20">
        <v>44</v>
      </c>
      <c r="B48" s="60" t="s">
        <v>382</v>
      </c>
      <c r="C48" s="9" t="s">
        <v>33</v>
      </c>
      <c r="D48" s="10" t="s">
        <v>51</v>
      </c>
      <c r="E48" s="7">
        <v>1</v>
      </c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8"/>
      <c r="AU48" s="8"/>
      <c r="AV48" s="8"/>
      <c r="AW48" s="8"/>
      <c r="AX48" s="8"/>
      <c r="AY48" s="8"/>
      <c r="AZ48" s="8"/>
      <c r="BA48" s="8"/>
      <c r="BB48" s="8"/>
      <c r="BC48" s="8"/>
      <c r="BD48" s="8"/>
      <c r="BE48" s="8"/>
      <c r="BF48" s="8"/>
      <c r="BG48" s="8"/>
      <c r="BH48" s="8"/>
      <c r="BI48" s="8"/>
      <c r="BJ48" s="8"/>
      <c r="BK48" s="8"/>
      <c r="BL48" s="8"/>
      <c r="BM48" s="8"/>
      <c r="BN48" s="8"/>
      <c r="BO48" s="8"/>
      <c r="BP48" s="8"/>
      <c r="BQ48" s="8"/>
      <c r="BR48" s="8"/>
      <c r="BS48" s="8"/>
      <c r="BT48" s="8"/>
      <c r="BU48" s="8"/>
      <c r="BV48" s="8"/>
      <c r="BW48" s="8"/>
      <c r="BX48" s="8"/>
      <c r="BY48" s="8"/>
      <c r="BZ48" s="8"/>
      <c r="CA48" s="8"/>
      <c r="CB48" s="8"/>
      <c r="CC48" s="8"/>
      <c r="CD48" s="8"/>
      <c r="CE48" s="8"/>
      <c r="CF48" s="8"/>
      <c r="CG48" s="8">
        <v>1</v>
      </c>
      <c r="CH48" s="8"/>
      <c r="CI48" s="8"/>
      <c r="CJ48" s="8"/>
      <c r="CK48" s="8"/>
      <c r="CL48" s="8"/>
      <c r="CM48" s="16"/>
    </row>
    <row r="49" spans="1:91" x14ac:dyDescent="0.2">
      <c r="A49" s="20">
        <v>45</v>
      </c>
      <c r="B49" s="60" t="s">
        <v>173</v>
      </c>
      <c r="C49" s="9" t="s">
        <v>36</v>
      </c>
      <c r="D49" s="10" t="s">
        <v>51</v>
      </c>
      <c r="E49" s="7">
        <v>1</v>
      </c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8"/>
      <c r="AX49" s="8"/>
      <c r="AY49" s="8"/>
      <c r="AZ49" s="8"/>
      <c r="BA49" s="8"/>
      <c r="BB49" s="8"/>
      <c r="BC49" s="8"/>
      <c r="BD49" s="8"/>
      <c r="BE49" s="8"/>
      <c r="BF49" s="8"/>
      <c r="BG49" s="8"/>
      <c r="BH49" s="8"/>
      <c r="BI49" s="8"/>
      <c r="BJ49" s="8"/>
      <c r="BK49" s="8"/>
      <c r="BL49" s="8"/>
      <c r="BM49" s="8"/>
      <c r="BN49" s="8"/>
      <c r="BO49" s="8"/>
      <c r="BP49" s="8"/>
      <c r="BQ49" s="8"/>
      <c r="BR49" s="8"/>
      <c r="BS49" s="8"/>
      <c r="BT49" s="8"/>
      <c r="BU49" s="8"/>
      <c r="BV49" s="8"/>
      <c r="BW49" s="8"/>
      <c r="BX49" s="8"/>
      <c r="BY49" s="8"/>
      <c r="BZ49" s="8"/>
      <c r="CA49" s="8"/>
      <c r="CB49" s="8"/>
      <c r="CC49" s="8"/>
      <c r="CD49" s="8"/>
      <c r="CE49" s="8">
        <v>1</v>
      </c>
      <c r="CF49" s="8"/>
      <c r="CG49" s="8"/>
      <c r="CH49" s="8"/>
      <c r="CI49" s="8"/>
      <c r="CJ49" s="8"/>
      <c r="CK49" s="8"/>
      <c r="CL49" s="8"/>
      <c r="CM49" s="16"/>
    </row>
    <row r="50" spans="1:91" x14ac:dyDescent="0.2">
      <c r="A50" s="20">
        <v>46</v>
      </c>
      <c r="B50" s="60" t="s">
        <v>380</v>
      </c>
      <c r="C50" s="9" t="s">
        <v>91</v>
      </c>
      <c r="D50" s="10" t="s">
        <v>51</v>
      </c>
      <c r="E50" s="7">
        <v>1</v>
      </c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/>
      <c r="AW50" s="8"/>
      <c r="AX50" s="8"/>
      <c r="AY50" s="8"/>
      <c r="AZ50" s="8"/>
      <c r="BA50" s="8"/>
      <c r="BB50" s="8"/>
      <c r="BC50" s="8"/>
      <c r="BD50" s="8"/>
      <c r="BE50" s="8"/>
      <c r="BF50" s="8"/>
      <c r="BG50" s="8"/>
      <c r="BH50" s="8"/>
      <c r="BI50" s="8"/>
      <c r="BJ50" s="8"/>
      <c r="BK50" s="8"/>
      <c r="BL50" s="8"/>
      <c r="BM50" s="8"/>
      <c r="BN50" s="8"/>
      <c r="BO50" s="8"/>
      <c r="BP50" s="8"/>
      <c r="BQ50" s="8"/>
      <c r="BR50" s="8"/>
      <c r="BS50" s="8"/>
      <c r="BT50" s="8"/>
      <c r="BU50" s="8"/>
      <c r="BV50" s="8"/>
      <c r="BW50" s="8"/>
      <c r="BX50" s="8"/>
      <c r="BY50" s="8"/>
      <c r="BZ50" s="8"/>
      <c r="CA50" s="8"/>
      <c r="CB50" s="8"/>
      <c r="CC50" s="8"/>
      <c r="CD50" s="8"/>
      <c r="CE50" s="8"/>
      <c r="CF50" s="8"/>
      <c r="CG50" s="8"/>
      <c r="CH50" s="8"/>
      <c r="CI50" s="8">
        <v>1</v>
      </c>
      <c r="CJ50" s="8"/>
      <c r="CK50" s="8"/>
      <c r="CL50" s="8"/>
      <c r="CM50" s="16"/>
    </row>
    <row r="51" spans="1:91" x14ac:dyDescent="0.2">
      <c r="A51" s="20">
        <v>47</v>
      </c>
      <c r="B51" s="60" t="s">
        <v>379</v>
      </c>
      <c r="C51" s="9" t="s">
        <v>92</v>
      </c>
      <c r="D51" s="10" t="s">
        <v>51</v>
      </c>
      <c r="E51" s="7">
        <v>1</v>
      </c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  <c r="BB51" s="8"/>
      <c r="BC51" s="8"/>
      <c r="BD51" s="8"/>
      <c r="BE51" s="8"/>
      <c r="BF51" s="8"/>
      <c r="BG51" s="8"/>
      <c r="BH51" s="8"/>
      <c r="BI51" s="8"/>
      <c r="BJ51" s="8"/>
      <c r="BK51" s="8"/>
      <c r="BL51" s="8"/>
      <c r="BM51" s="8"/>
      <c r="BN51" s="8"/>
      <c r="BO51" s="8"/>
      <c r="BP51" s="8"/>
      <c r="BQ51" s="8"/>
      <c r="BR51" s="8"/>
      <c r="BS51" s="8"/>
      <c r="BT51" s="8"/>
      <c r="BU51" s="8"/>
      <c r="BV51" s="8"/>
      <c r="BW51" s="8"/>
      <c r="BX51" s="8"/>
      <c r="BY51" s="8"/>
      <c r="BZ51" s="8"/>
      <c r="CA51" s="8"/>
      <c r="CB51" s="8"/>
      <c r="CC51" s="8"/>
      <c r="CD51" s="8"/>
      <c r="CE51" s="8"/>
      <c r="CF51" s="8"/>
      <c r="CG51" s="8"/>
      <c r="CH51" s="8"/>
      <c r="CI51" s="8"/>
      <c r="CJ51" s="8"/>
      <c r="CK51" s="8"/>
      <c r="CL51" s="8">
        <v>1</v>
      </c>
      <c r="CM51" s="16"/>
    </row>
    <row r="52" spans="1:91" x14ac:dyDescent="0.2">
      <c r="A52" s="20">
        <v>48</v>
      </c>
      <c r="B52" s="60" t="s">
        <v>379</v>
      </c>
      <c r="C52" s="12" t="s">
        <v>38</v>
      </c>
      <c r="D52" s="10" t="s">
        <v>51</v>
      </c>
      <c r="E52" s="7">
        <v>2</v>
      </c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  <c r="BA52" s="8"/>
      <c r="BB52" s="8"/>
      <c r="BC52" s="8"/>
      <c r="BD52" s="8"/>
      <c r="BE52" s="8"/>
      <c r="BF52" s="8"/>
      <c r="BG52" s="8"/>
      <c r="BH52" s="8"/>
      <c r="BI52" s="8"/>
      <c r="BJ52" s="8"/>
      <c r="BK52" s="8"/>
      <c r="BL52" s="8"/>
      <c r="BM52" s="8"/>
      <c r="BN52" s="8"/>
      <c r="BO52" s="8"/>
      <c r="BP52" s="8"/>
      <c r="BQ52" s="8"/>
      <c r="BR52" s="8"/>
      <c r="BS52" s="8"/>
      <c r="BT52" s="8"/>
      <c r="BU52" s="8"/>
      <c r="BV52" s="8"/>
      <c r="BW52" s="8"/>
      <c r="BX52" s="8"/>
      <c r="BY52" s="8"/>
      <c r="BZ52" s="8"/>
      <c r="CA52" s="8"/>
      <c r="CB52" s="8"/>
      <c r="CC52" s="8"/>
      <c r="CD52" s="8"/>
      <c r="CE52" s="8"/>
      <c r="CF52" s="8"/>
      <c r="CG52" s="8"/>
      <c r="CH52" s="8"/>
      <c r="CI52" s="8">
        <v>1</v>
      </c>
      <c r="CJ52" s="8"/>
      <c r="CK52" s="8">
        <v>1</v>
      </c>
      <c r="CL52" s="8"/>
      <c r="CM52" s="16"/>
    </row>
    <row r="53" spans="1:91" x14ac:dyDescent="0.2">
      <c r="A53" s="20">
        <v>49</v>
      </c>
      <c r="B53" s="60" t="s">
        <v>381</v>
      </c>
      <c r="C53" s="26" t="s">
        <v>75</v>
      </c>
      <c r="D53" s="10" t="s">
        <v>51</v>
      </c>
      <c r="E53" s="7">
        <v>1</v>
      </c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  <c r="BA53" s="8"/>
      <c r="BB53" s="8"/>
      <c r="BC53" s="8"/>
      <c r="BD53" s="8"/>
      <c r="BE53" s="8"/>
      <c r="BF53" s="8"/>
      <c r="BG53" s="8"/>
      <c r="BH53" s="8"/>
      <c r="BI53" s="8"/>
      <c r="BJ53" s="8"/>
      <c r="BK53" s="8"/>
      <c r="BL53" s="8"/>
      <c r="BM53" s="8"/>
      <c r="BN53" s="8"/>
      <c r="BO53" s="8"/>
      <c r="BP53" s="8"/>
      <c r="BQ53" s="8"/>
      <c r="BR53" s="8"/>
      <c r="BS53" s="8"/>
      <c r="BT53" s="8"/>
      <c r="BU53" s="8"/>
      <c r="BV53" s="8"/>
      <c r="BW53" s="8"/>
      <c r="BX53" s="8"/>
      <c r="BY53" s="8"/>
      <c r="BZ53" s="8"/>
      <c r="CA53" s="8"/>
      <c r="CB53" s="8"/>
      <c r="CC53" s="8"/>
      <c r="CD53" s="8"/>
      <c r="CE53" s="8"/>
      <c r="CF53" s="8"/>
      <c r="CG53" s="8"/>
      <c r="CH53" s="8"/>
      <c r="CI53" s="8"/>
      <c r="CJ53" s="8">
        <v>1</v>
      </c>
      <c r="CK53" s="8"/>
      <c r="CL53" s="8"/>
      <c r="CM53" s="16"/>
    </row>
    <row r="54" spans="1:91" x14ac:dyDescent="0.2">
      <c r="A54" s="20">
        <v>50</v>
      </c>
      <c r="B54" s="60" t="s">
        <v>382</v>
      </c>
      <c r="C54" s="13" t="s">
        <v>37</v>
      </c>
      <c r="D54" s="10" t="s">
        <v>51</v>
      </c>
      <c r="E54" s="7">
        <v>3</v>
      </c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8"/>
      <c r="BA54" s="8"/>
      <c r="BB54" s="8"/>
      <c r="BC54" s="8"/>
      <c r="BD54" s="8"/>
      <c r="BE54" s="8"/>
      <c r="BF54" s="8"/>
      <c r="BG54" s="8"/>
      <c r="BH54" s="8"/>
      <c r="BI54" s="8"/>
      <c r="BJ54" s="8"/>
      <c r="BK54" s="8"/>
      <c r="BL54" s="8"/>
      <c r="BM54" s="8"/>
      <c r="BN54" s="8"/>
      <c r="BO54" s="8"/>
      <c r="BP54" s="8"/>
      <c r="BQ54" s="8"/>
      <c r="BR54" s="8"/>
      <c r="BS54" s="8"/>
      <c r="BT54" s="8"/>
      <c r="BU54" s="8"/>
      <c r="BV54" s="8"/>
      <c r="BW54" s="8"/>
      <c r="BX54" s="8"/>
      <c r="BY54" s="8"/>
      <c r="BZ54" s="8"/>
      <c r="CA54" s="8"/>
      <c r="CB54" s="8"/>
      <c r="CC54" s="8"/>
      <c r="CD54" s="8"/>
      <c r="CE54" s="8"/>
      <c r="CF54" s="8">
        <v>1</v>
      </c>
      <c r="CG54" s="8"/>
      <c r="CH54" s="8">
        <v>1</v>
      </c>
      <c r="CI54" s="8"/>
      <c r="CJ54" s="8"/>
      <c r="CK54" s="8"/>
      <c r="CL54" s="8"/>
      <c r="CM54" s="16">
        <v>1</v>
      </c>
    </row>
    <row r="55" spans="1:91" x14ac:dyDescent="0.2">
      <c r="A55" s="20">
        <v>51</v>
      </c>
      <c r="B55" s="60" t="s">
        <v>173</v>
      </c>
      <c r="C55" s="13" t="s">
        <v>34</v>
      </c>
      <c r="D55" s="10" t="s">
        <v>51</v>
      </c>
      <c r="E55" s="7">
        <v>3</v>
      </c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8"/>
      <c r="BA55" s="8"/>
      <c r="BB55" s="8"/>
      <c r="BC55" s="8"/>
      <c r="BD55" s="8"/>
      <c r="BE55" s="8"/>
      <c r="BF55" s="8"/>
      <c r="BG55" s="8"/>
      <c r="BH55" s="8"/>
      <c r="BI55" s="8"/>
      <c r="BJ55" s="8"/>
      <c r="BK55" s="8"/>
      <c r="BL55" s="8"/>
      <c r="BM55" s="8"/>
      <c r="BN55" s="8"/>
      <c r="BO55" s="8"/>
      <c r="BP55" s="8"/>
      <c r="BQ55" s="8"/>
      <c r="BR55" s="8"/>
      <c r="BS55" s="8"/>
      <c r="BT55" s="8"/>
      <c r="BU55" s="8"/>
      <c r="BV55" s="8"/>
      <c r="BW55" s="8"/>
      <c r="BX55" s="8"/>
      <c r="BY55" s="8"/>
      <c r="BZ55" s="8"/>
      <c r="CA55" s="8"/>
      <c r="CB55" s="8"/>
      <c r="CC55" s="8"/>
      <c r="CD55" s="8"/>
      <c r="CE55" s="8">
        <v>1</v>
      </c>
      <c r="CF55" s="8"/>
      <c r="CG55" s="8">
        <v>2</v>
      </c>
      <c r="CH55" s="8"/>
      <c r="CI55" s="8"/>
      <c r="CJ55" s="8"/>
      <c r="CK55" s="8"/>
      <c r="CL55" s="8"/>
      <c r="CM55" s="16"/>
    </row>
    <row r="56" spans="1:91" x14ac:dyDescent="0.2">
      <c r="A56" s="20">
        <v>52</v>
      </c>
      <c r="B56" s="60" t="s">
        <v>379</v>
      </c>
      <c r="C56" s="12" t="s">
        <v>76</v>
      </c>
      <c r="D56" s="10" t="s">
        <v>51</v>
      </c>
      <c r="E56" s="7">
        <v>1</v>
      </c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8"/>
      <c r="AZ56" s="8"/>
      <c r="BA56" s="8"/>
      <c r="BB56" s="8"/>
      <c r="BC56" s="8"/>
      <c r="BD56" s="8"/>
      <c r="BE56" s="8"/>
      <c r="BF56" s="8"/>
      <c r="BG56" s="8"/>
      <c r="BH56" s="8"/>
      <c r="BI56" s="8"/>
      <c r="BJ56" s="8"/>
      <c r="BK56" s="8"/>
      <c r="BL56" s="8"/>
      <c r="BM56" s="8"/>
      <c r="BN56" s="8"/>
      <c r="BO56" s="8"/>
      <c r="BP56" s="8"/>
      <c r="BQ56" s="8"/>
      <c r="BR56" s="8"/>
      <c r="BS56" s="8"/>
      <c r="BT56" s="8"/>
      <c r="BU56" s="8"/>
      <c r="BV56" s="8"/>
      <c r="BW56" s="8"/>
      <c r="BX56" s="8"/>
      <c r="BY56" s="8"/>
      <c r="BZ56" s="8"/>
      <c r="CA56" s="8"/>
      <c r="CB56" s="8"/>
      <c r="CC56" s="8"/>
      <c r="CD56" s="8"/>
      <c r="CE56" s="8"/>
      <c r="CF56" s="8"/>
      <c r="CG56" s="8"/>
      <c r="CH56" s="8"/>
      <c r="CI56" s="8"/>
      <c r="CJ56" s="8"/>
      <c r="CK56" s="8"/>
      <c r="CL56" s="8">
        <v>1</v>
      </c>
      <c r="CM56" s="16"/>
    </row>
    <row r="57" spans="1:91" x14ac:dyDescent="0.2">
      <c r="A57" s="20">
        <v>53</v>
      </c>
      <c r="B57" s="60" t="s">
        <v>379</v>
      </c>
      <c r="C57" s="12" t="s">
        <v>39</v>
      </c>
      <c r="D57" s="10" t="s">
        <v>51</v>
      </c>
      <c r="E57" s="7">
        <v>4</v>
      </c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8"/>
      <c r="AX57" s="8"/>
      <c r="AY57" s="8"/>
      <c r="AZ57" s="8"/>
      <c r="BA57" s="8"/>
      <c r="BB57" s="8"/>
      <c r="BC57" s="8"/>
      <c r="BD57" s="8"/>
      <c r="BE57" s="8"/>
      <c r="BF57" s="8"/>
      <c r="BG57" s="8"/>
      <c r="BH57" s="8"/>
      <c r="BI57" s="8"/>
      <c r="BJ57" s="8"/>
      <c r="BK57" s="8"/>
      <c r="BL57" s="8"/>
      <c r="BM57" s="8"/>
      <c r="BN57" s="8"/>
      <c r="BO57" s="8"/>
      <c r="BP57" s="8"/>
      <c r="BQ57" s="8"/>
      <c r="BR57" s="8"/>
      <c r="BS57" s="8"/>
      <c r="BT57" s="8"/>
      <c r="BU57" s="8"/>
      <c r="BV57" s="8"/>
      <c r="BW57" s="8"/>
      <c r="BX57" s="8"/>
      <c r="BY57" s="8"/>
      <c r="BZ57" s="8"/>
      <c r="CA57" s="8"/>
      <c r="CB57" s="8"/>
      <c r="CC57" s="8"/>
      <c r="CD57" s="8"/>
      <c r="CE57" s="8"/>
      <c r="CF57" s="8"/>
      <c r="CG57" s="8"/>
      <c r="CH57" s="8"/>
      <c r="CI57" s="8"/>
      <c r="CJ57" s="8">
        <v>1</v>
      </c>
      <c r="CK57" s="8"/>
      <c r="CL57" s="8">
        <v>2</v>
      </c>
      <c r="CM57" s="16">
        <v>1</v>
      </c>
    </row>
    <row r="58" spans="1:91" x14ac:dyDescent="0.2">
      <c r="A58" s="20">
        <v>54</v>
      </c>
      <c r="B58" s="60" t="s">
        <v>173</v>
      </c>
      <c r="C58" s="12" t="s">
        <v>35</v>
      </c>
      <c r="D58" s="10" t="s">
        <v>51</v>
      </c>
      <c r="E58" s="7">
        <v>7</v>
      </c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  <c r="AW58" s="8"/>
      <c r="AX58" s="8"/>
      <c r="AY58" s="8"/>
      <c r="AZ58" s="8"/>
      <c r="BA58" s="8"/>
      <c r="BB58" s="8"/>
      <c r="BC58" s="8"/>
      <c r="BD58" s="8"/>
      <c r="BE58" s="8"/>
      <c r="BF58" s="8"/>
      <c r="BG58" s="8"/>
      <c r="BH58" s="8"/>
      <c r="BI58" s="8"/>
      <c r="BJ58" s="8"/>
      <c r="BK58" s="8"/>
      <c r="BL58" s="8"/>
      <c r="BM58" s="8"/>
      <c r="BN58" s="8"/>
      <c r="BO58" s="8"/>
      <c r="BP58" s="8"/>
      <c r="BQ58" s="8"/>
      <c r="BR58" s="8"/>
      <c r="BS58" s="8"/>
      <c r="BT58" s="8"/>
      <c r="BU58" s="8"/>
      <c r="BV58" s="8"/>
      <c r="BW58" s="8"/>
      <c r="BX58" s="8"/>
      <c r="BY58" s="8"/>
      <c r="BZ58" s="8"/>
      <c r="CA58" s="8"/>
      <c r="CB58" s="8"/>
      <c r="CC58" s="8"/>
      <c r="CD58" s="8"/>
      <c r="CE58" s="8">
        <v>1</v>
      </c>
      <c r="CF58" s="8"/>
      <c r="CG58" s="8">
        <v>6</v>
      </c>
      <c r="CH58" s="8"/>
      <c r="CI58" s="8"/>
      <c r="CJ58" s="8"/>
      <c r="CK58" s="8"/>
      <c r="CL58" s="8"/>
      <c r="CM58" s="16"/>
    </row>
    <row r="59" spans="1:91" x14ac:dyDescent="0.2">
      <c r="A59" s="20">
        <v>55</v>
      </c>
      <c r="B59" s="60" t="s">
        <v>379</v>
      </c>
      <c r="C59" s="9" t="s">
        <v>43</v>
      </c>
      <c r="D59" s="10" t="s">
        <v>51</v>
      </c>
      <c r="E59" s="7">
        <v>5</v>
      </c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8"/>
      <c r="AX59" s="8"/>
      <c r="AY59" s="8"/>
      <c r="AZ59" s="8"/>
      <c r="BA59" s="8"/>
      <c r="BB59" s="8"/>
      <c r="BC59" s="8"/>
      <c r="BD59" s="8"/>
      <c r="BE59" s="8"/>
      <c r="BF59" s="8"/>
      <c r="BG59" s="8"/>
      <c r="BH59" s="8"/>
      <c r="BI59" s="8"/>
      <c r="BJ59" s="8"/>
      <c r="BK59" s="8"/>
      <c r="BL59" s="8"/>
      <c r="BM59" s="8"/>
      <c r="BN59" s="8"/>
      <c r="BO59" s="8"/>
      <c r="BP59" s="8"/>
      <c r="BQ59" s="8"/>
      <c r="BR59" s="8"/>
      <c r="BS59" s="8"/>
      <c r="BT59" s="8"/>
      <c r="BU59" s="8"/>
      <c r="BV59" s="8"/>
      <c r="BW59" s="8"/>
      <c r="BX59" s="8"/>
      <c r="BY59" s="8"/>
      <c r="BZ59" s="8"/>
      <c r="CA59" s="8"/>
      <c r="CB59" s="8"/>
      <c r="CC59" s="8"/>
      <c r="CD59" s="8"/>
      <c r="CE59" s="8">
        <v>1</v>
      </c>
      <c r="CF59" s="8">
        <v>1</v>
      </c>
      <c r="CG59" s="8">
        <v>2</v>
      </c>
      <c r="CH59" s="8"/>
      <c r="CI59" s="8"/>
      <c r="CJ59" s="8"/>
      <c r="CK59" s="8"/>
      <c r="CL59" s="8"/>
      <c r="CM59" s="16">
        <v>1</v>
      </c>
    </row>
    <row r="60" spans="1:91" x14ac:dyDescent="0.2">
      <c r="A60" s="20">
        <v>56</v>
      </c>
      <c r="B60" s="60" t="s">
        <v>173</v>
      </c>
      <c r="C60" s="9" t="s">
        <v>41</v>
      </c>
      <c r="D60" s="10" t="s">
        <v>51</v>
      </c>
      <c r="E60" s="7">
        <v>3</v>
      </c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  <c r="AT60" s="8"/>
      <c r="AU60" s="8"/>
      <c r="AV60" s="8"/>
      <c r="AW60" s="8"/>
      <c r="AX60" s="8"/>
      <c r="AY60" s="8"/>
      <c r="AZ60" s="8"/>
      <c r="BA60" s="8"/>
      <c r="BB60" s="8"/>
      <c r="BC60" s="8"/>
      <c r="BD60" s="8"/>
      <c r="BE60" s="8"/>
      <c r="BF60" s="8"/>
      <c r="BG60" s="8"/>
      <c r="BH60" s="8"/>
      <c r="BI60" s="8"/>
      <c r="BJ60" s="8"/>
      <c r="BK60" s="8"/>
      <c r="BL60" s="8"/>
      <c r="BM60" s="8"/>
      <c r="BN60" s="8"/>
      <c r="BO60" s="8"/>
      <c r="BP60" s="8"/>
      <c r="BQ60" s="8"/>
      <c r="BR60" s="8"/>
      <c r="BS60" s="8"/>
      <c r="BT60" s="8"/>
      <c r="BU60" s="8"/>
      <c r="BV60" s="8"/>
      <c r="BW60" s="8"/>
      <c r="BX60" s="8"/>
      <c r="BY60" s="8"/>
      <c r="BZ60" s="8"/>
      <c r="CA60" s="8"/>
      <c r="CB60" s="8"/>
      <c r="CC60" s="8"/>
      <c r="CD60" s="8"/>
      <c r="CE60" s="8"/>
      <c r="CF60" s="8"/>
      <c r="CG60" s="8">
        <v>1</v>
      </c>
      <c r="CH60" s="8"/>
      <c r="CI60" s="8"/>
      <c r="CJ60" s="8"/>
      <c r="CK60" s="8">
        <v>1</v>
      </c>
      <c r="CL60" s="8"/>
      <c r="CM60" s="16">
        <v>1</v>
      </c>
    </row>
    <row r="61" spans="1:91" x14ac:dyDescent="0.2">
      <c r="A61" s="20">
        <v>57</v>
      </c>
      <c r="B61" s="60" t="s">
        <v>173</v>
      </c>
      <c r="C61" s="9" t="s">
        <v>46</v>
      </c>
      <c r="D61" s="10" t="s">
        <v>51</v>
      </c>
      <c r="E61" s="7">
        <v>3</v>
      </c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8"/>
      <c r="AX61" s="8"/>
      <c r="AY61" s="8"/>
      <c r="AZ61" s="8"/>
      <c r="BA61" s="8"/>
      <c r="BB61" s="8"/>
      <c r="BC61" s="8"/>
      <c r="BD61" s="8"/>
      <c r="BE61" s="8"/>
      <c r="BF61" s="8"/>
      <c r="BG61" s="8"/>
      <c r="BH61" s="8"/>
      <c r="BI61" s="8"/>
      <c r="BJ61" s="8"/>
      <c r="BK61" s="8"/>
      <c r="BL61" s="8"/>
      <c r="BM61" s="8"/>
      <c r="BN61" s="8"/>
      <c r="BO61" s="8"/>
      <c r="BP61" s="8"/>
      <c r="BQ61" s="8"/>
      <c r="BR61" s="8"/>
      <c r="BS61" s="8"/>
      <c r="BT61" s="8"/>
      <c r="BU61" s="8"/>
      <c r="BV61" s="8"/>
      <c r="BW61" s="8"/>
      <c r="BX61" s="8"/>
      <c r="BY61" s="8"/>
      <c r="BZ61" s="8"/>
      <c r="CA61" s="8"/>
      <c r="CB61" s="8"/>
      <c r="CC61" s="8"/>
      <c r="CD61" s="8"/>
      <c r="CE61" s="8"/>
      <c r="CF61" s="8"/>
      <c r="CG61" s="8"/>
      <c r="CH61" s="8">
        <v>2</v>
      </c>
      <c r="CI61" s="8"/>
      <c r="CJ61" s="8"/>
      <c r="CK61" s="8">
        <v>1</v>
      </c>
      <c r="CL61" s="8"/>
      <c r="CM61" s="16"/>
    </row>
    <row r="62" spans="1:91" x14ac:dyDescent="0.2">
      <c r="A62" s="20">
        <v>58</v>
      </c>
      <c r="B62" s="60" t="s">
        <v>379</v>
      </c>
      <c r="C62" s="9" t="s">
        <v>42</v>
      </c>
      <c r="D62" s="10" t="s">
        <v>51</v>
      </c>
      <c r="E62" s="7">
        <v>3</v>
      </c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  <c r="AT62" s="8"/>
      <c r="AU62" s="8"/>
      <c r="AV62" s="8"/>
      <c r="AW62" s="8"/>
      <c r="AX62" s="8"/>
      <c r="AY62" s="8"/>
      <c r="AZ62" s="8"/>
      <c r="BA62" s="8"/>
      <c r="BB62" s="8"/>
      <c r="BC62" s="8"/>
      <c r="BD62" s="8"/>
      <c r="BE62" s="8"/>
      <c r="BF62" s="8"/>
      <c r="BG62" s="8"/>
      <c r="BH62" s="8"/>
      <c r="BI62" s="8"/>
      <c r="BJ62" s="8"/>
      <c r="BK62" s="8"/>
      <c r="BL62" s="8"/>
      <c r="BM62" s="8"/>
      <c r="BN62" s="8"/>
      <c r="BO62" s="8"/>
      <c r="BP62" s="8"/>
      <c r="BQ62" s="8"/>
      <c r="BR62" s="8"/>
      <c r="BS62" s="8"/>
      <c r="BT62" s="8"/>
      <c r="BU62" s="8"/>
      <c r="BV62" s="8"/>
      <c r="BW62" s="8"/>
      <c r="BX62" s="8"/>
      <c r="BY62" s="8"/>
      <c r="BZ62" s="8"/>
      <c r="CA62" s="8"/>
      <c r="CB62" s="8"/>
      <c r="CC62" s="8"/>
      <c r="CD62" s="8"/>
      <c r="CE62" s="8"/>
      <c r="CF62" s="8"/>
      <c r="CG62" s="8">
        <v>2</v>
      </c>
      <c r="CH62" s="8"/>
      <c r="CI62" s="8"/>
      <c r="CJ62" s="8"/>
      <c r="CK62" s="8"/>
      <c r="CL62" s="8"/>
      <c r="CM62" s="16">
        <v>1</v>
      </c>
    </row>
    <row r="63" spans="1:91" x14ac:dyDescent="0.2">
      <c r="A63" s="20">
        <v>59</v>
      </c>
      <c r="B63" s="60" t="s">
        <v>379</v>
      </c>
      <c r="C63" s="9" t="s">
        <v>47</v>
      </c>
      <c r="D63" s="10" t="s">
        <v>51</v>
      </c>
      <c r="E63" s="7">
        <v>8</v>
      </c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  <c r="AP63" s="8"/>
      <c r="AQ63" s="8"/>
      <c r="AR63" s="8"/>
      <c r="AS63" s="8"/>
      <c r="AT63" s="8"/>
      <c r="AU63" s="8"/>
      <c r="AV63" s="8"/>
      <c r="AW63" s="8"/>
      <c r="AX63" s="8"/>
      <c r="AY63" s="8"/>
      <c r="AZ63" s="8"/>
      <c r="BA63" s="8"/>
      <c r="BB63" s="8"/>
      <c r="BC63" s="8"/>
      <c r="BD63" s="8"/>
      <c r="BE63" s="8"/>
      <c r="BF63" s="8"/>
      <c r="BG63" s="8"/>
      <c r="BH63" s="8"/>
      <c r="BI63" s="8"/>
      <c r="BJ63" s="8"/>
      <c r="BK63" s="8"/>
      <c r="BL63" s="8"/>
      <c r="BM63" s="8"/>
      <c r="BN63" s="8"/>
      <c r="BO63" s="8"/>
      <c r="BP63" s="8"/>
      <c r="BQ63" s="8"/>
      <c r="BR63" s="8"/>
      <c r="BS63" s="8"/>
      <c r="BT63" s="8"/>
      <c r="BU63" s="8"/>
      <c r="BV63" s="8"/>
      <c r="BW63" s="8"/>
      <c r="BX63" s="8"/>
      <c r="BY63" s="8"/>
      <c r="BZ63" s="8"/>
      <c r="CA63" s="8"/>
      <c r="CB63" s="8"/>
      <c r="CC63" s="8"/>
      <c r="CD63" s="8"/>
      <c r="CE63" s="8">
        <v>1</v>
      </c>
      <c r="CF63" s="8">
        <v>1</v>
      </c>
      <c r="CG63" s="8"/>
      <c r="CH63" s="8">
        <v>2</v>
      </c>
      <c r="CI63" s="8">
        <v>4</v>
      </c>
      <c r="CJ63" s="8"/>
      <c r="CK63" s="8"/>
      <c r="CL63" s="8"/>
      <c r="CM63" s="16"/>
    </row>
    <row r="64" spans="1:91" x14ac:dyDescent="0.2">
      <c r="A64" s="20">
        <v>60</v>
      </c>
      <c r="B64" s="60" t="s">
        <v>379</v>
      </c>
      <c r="C64" s="9" t="s">
        <v>44</v>
      </c>
      <c r="D64" s="10" t="s">
        <v>51</v>
      </c>
      <c r="E64" s="7">
        <v>6</v>
      </c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  <c r="AP64" s="8"/>
      <c r="AQ64" s="8"/>
      <c r="AR64" s="8"/>
      <c r="AS64" s="8"/>
      <c r="AT64" s="8"/>
      <c r="AU64" s="8"/>
      <c r="AV64" s="8"/>
      <c r="AW64" s="8"/>
      <c r="AX64" s="8"/>
      <c r="AY64" s="8"/>
      <c r="AZ64" s="8"/>
      <c r="BA64" s="8"/>
      <c r="BB64" s="8"/>
      <c r="BC64" s="8"/>
      <c r="BD64" s="8"/>
      <c r="BE64" s="8"/>
      <c r="BF64" s="8"/>
      <c r="BG64" s="8"/>
      <c r="BH64" s="8"/>
      <c r="BI64" s="8"/>
      <c r="BJ64" s="8"/>
      <c r="BK64" s="8"/>
      <c r="BL64" s="8"/>
      <c r="BM64" s="8"/>
      <c r="BN64" s="8"/>
      <c r="BO64" s="8"/>
      <c r="BP64" s="8"/>
      <c r="BQ64" s="8"/>
      <c r="BR64" s="8"/>
      <c r="BS64" s="8"/>
      <c r="BT64" s="8"/>
      <c r="BU64" s="8"/>
      <c r="BV64" s="8"/>
      <c r="BW64" s="8"/>
      <c r="BX64" s="8"/>
      <c r="BY64" s="8"/>
      <c r="BZ64" s="8"/>
      <c r="CA64" s="8"/>
      <c r="CB64" s="8"/>
      <c r="CC64" s="8"/>
      <c r="CD64" s="8"/>
      <c r="CE64" s="8">
        <v>1</v>
      </c>
      <c r="CF64" s="8">
        <v>1</v>
      </c>
      <c r="CG64" s="8">
        <v>2</v>
      </c>
      <c r="CH64" s="8"/>
      <c r="CI64" s="8"/>
      <c r="CJ64" s="8"/>
      <c r="CK64" s="8">
        <v>1</v>
      </c>
      <c r="CL64" s="8"/>
      <c r="CM64" s="16">
        <v>1</v>
      </c>
    </row>
    <row r="65" spans="1:91" x14ac:dyDescent="0.2">
      <c r="A65" s="20">
        <v>61</v>
      </c>
      <c r="B65" s="60" t="s">
        <v>173</v>
      </c>
      <c r="C65" s="12" t="s">
        <v>48</v>
      </c>
      <c r="D65" s="10" t="s">
        <v>51</v>
      </c>
      <c r="E65" s="7">
        <v>2</v>
      </c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  <c r="AR65" s="8"/>
      <c r="AS65" s="8"/>
      <c r="AT65" s="8"/>
      <c r="AU65" s="8"/>
      <c r="AV65" s="8"/>
      <c r="AW65" s="8"/>
      <c r="AX65" s="8"/>
      <c r="AY65" s="8"/>
      <c r="AZ65" s="8"/>
      <c r="BA65" s="8"/>
      <c r="BB65" s="8"/>
      <c r="BC65" s="8"/>
      <c r="BD65" s="8"/>
      <c r="BE65" s="8"/>
      <c r="BF65" s="8"/>
      <c r="BG65" s="8"/>
      <c r="BH65" s="8"/>
      <c r="BI65" s="8"/>
      <c r="BJ65" s="8"/>
      <c r="BK65" s="8"/>
      <c r="BL65" s="8"/>
      <c r="BM65" s="8"/>
      <c r="BN65" s="8"/>
      <c r="BO65" s="8"/>
      <c r="BP65" s="8"/>
      <c r="BQ65" s="8"/>
      <c r="BR65" s="8"/>
      <c r="BS65" s="8"/>
      <c r="BT65" s="8"/>
      <c r="BU65" s="8"/>
      <c r="BV65" s="8"/>
      <c r="BW65" s="8"/>
      <c r="BX65" s="8"/>
      <c r="BY65" s="8"/>
      <c r="BZ65" s="8"/>
      <c r="CA65" s="8"/>
      <c r="CB65" s="8"/>
      <c r="CC65" s="8"/>
      <c r="CD65" s="8"/>
      <c r="CE65" s="8"/>
      <c r="CF65" s="8"/>
      <c r="CG65" s="8"/>
      <c r="CH65" s="8">
        <v>2</v>
      </c>
      <c r="CI65" s="8"/>
      <c r="CJ65" s="8"/>
      <c r="CK65" s="8"/>
      <c r="CL65" s="8"/>
      <c r="CM65" s="16"/>
    </row>
    <row r="66" spans="1:91" x14ac:dyDescent="0.2">
      <c r="A66" s="20">
        <v>62</v>
      </c>
      <c r="B66" s="60" t="s">
        <v>379</v>
      </c>
      <c r="C66" s="9" t="s">
        <v>45</v>
      </c>
      <c r="D66" s="10" t="s">
        <v>51</v>
      </c>
      <c r="E66" s="7">
        <v>3</v>
      </c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8"/>
      <c r="AS66" s="8"/>
      <c r="AT66" s="8"/>
      <c r="AU66" s="8"/>
      <c r="AV66" s="8"/>
      <c r="AW66" s="8"/>
      <c r="AX66" s="8"/>
      <c r="AY66" s="8"/>
      <c r="AZ66" s="8"/>
      <c r="BA66" s="8"/>
      <c r="BB66" s="8"/>
      <c r="BC66" s="8"/>
      <c r="BD66" s="8"/>
      <c r="BE66" s="8"/>
      <c r="BF66" s="8"/>
      <c r="BG66" s="8"/>
      <c r="BH66" s="8"/>
      <c r="BI66" s="8"/>
      <c r="BJ66" s="8"/>
      <c r="BK66" s="8"/>
      <c r="BL66" s="8"/>
      <c r="BM66" s="8"/>
      <c r="BN66" s="8"/>
      <c r="BO66" s="8"/>
      <c r="BP66" s="8"/>
      <c r="BQ66" s="8"/>
      <c r="BR66" s="8"/>
      <c r="BS66" s="8"/>
      <c r="BT66" s="8"/>
      <c r="BU66" s="8"/>
      <c r="BV66" s="8"/>
      <c r="BW66" s="8"/>
      <c r="BX66" s="8"/>
      <c r="BY66" s="8"/>
      <c r="BZ66" s="8"/>
      <c r="CA66" s="8"/>
      <c r="CB66" s="8"/>
      <c r="CC66" s="8"/>
      <c r="CD66" s="8"/>
      <c r="CE66" s="8"/>
      <c r="CF66" s="8"/>
      <c r="CG66" s="8">
        <v>1</v>
      </c>
      <c r="CH66" s="8"/>
      <c r="CI66" s="8"/>
      <c r="CJ66" s="8"/>
      <c r="CK66" s="8">
        <v>1</v>
      </c>
      <c r="CL66" s="8"/>
      <c r="CM66" s="16">
        <v>1</v>
      </c>
    </row>
    <row r="67" spans="1:91" x14ac:dyDescent="0.2">
      <c r="A67" s="20">
        <v>63</v>
      </c>
      <c r="B67" s="60" t="s">
        <v>380</v>
      </c>
      <c r="C67" s="12" t="s">
        <v>49</v>
      </c>
      <c r="D67" s="10" t="s">
        <v>51</v>
      </c>
      <c r="E67" s="7">
        <v>1</v>
      </c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  <c r="AS67" s="8"/>
      <c r="AT67" s="8"/>
      <c r="AU67" s="8"/>
      <c r="AV67" s="8"/>
      <c r="AW67" s="8"/>
      <c r="AX67" s="8"/>
      <c r="AY67" s="8"/>
      <c r="AZ67" s="8"/>
      <c r="BA67" s="8"/>
      <c r="BB67" s="8"/>
      <c r="BC67" s="8"/>
      <c r="BD67" s="8"/>
      <c r="BE67" s="8"/>
      <c r="BF67" s="8"/>
      <c r="BG67" s="8"/>
      <c r="BH67" s="8"/>
      <c r="BI67" s="8"/>
      <c r="BJ67" s="8"/>
      <c r="BK67" s="8"/>
      <c r="BL67" s="8"/>
      <c r="BM67" s="8"/>
      <c r="BN67" s="8"/>
      <c r="BO67" s="8"/>
      <c r="BP67" s="8"/>
      <c r="BQ67" s="8"/>
      <c r="BR67" s="8"/>
      <c r="BS67" s="8"/>
      <c r="BT67" s="8"/>
      <c r="BU67" s="8"/>
      <c r="BV67" s="8"/>
      <c r="BW67" s="8"/>
      <c r="BX67" s="8"/>
      <c r="BY67" s="8"/>
      <c r="BZ67" s="8"/>
      <c r="CA67" s="8"/>
      <c r="CB67" s="8"/>
      <c r="CC67" s="8"/>
      <c r="CD67" s="8"/>
      <c r="CE67" s="8"/>
      <c r="CF67" s="8"/>
      <c r="CG67" s="8"/>
      <c r="CH67" s="8"/>
      <c r="CI67" s="8">
        <v>1</v>
      </c>
      <c r="CJ67" s="8"/>
      <c r="CK67" s="8"/>
      <c r="CL67" s="8"/>
      <c r="CM67" s="16"/>
    </row>
    <row r="68" spans="1:91" x14ac:dyDescent="0.2">
      <c r="A68" s="20">
        <v>64</v>
      </c>
      <c r="B68" s="60" t="s">
        <v>173</v>
      </c>
      <c r="C68" s="13" t="s">
        <v>50</v>
      </c>
      <c r="D68" s="10" t="s">
        <v>51</v>
      </c>
      <c r="E68" s="7">
        <v>2</v>
      </c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8"/>
      <c r="AP68" s="8"/>
      <c r="AQ68" s="8"/>
      <c r="AR68" s="8"/>
      <c r="AS68" s="8"/>
      <c r="AT68" s="8"/>
      <c r="AU68" s="8"/>
      <c r="AV68" s="8"/>
      <c r="AW68" s="8"/>
      <c r="AX68" s="8"/>
      <c r="AY68" s="8"/>
      <c r="AZ68" s="8"/>
      <c r="BA68" s="8"/>
      <c r="BB68" s="8"/>
      <c r="BC68" s="8"/>
      <c r="BD68" s="8"/>
      <c r="BE68" s="8"/>
      <c r="BF68" s="8"/>
      <c r="BG68" s="8"/>
      <c r="BH68" s="8"/>
      <c r="BI68" s="8"/>
      <c r="BJ68" s="8"/>
      <c r="BK68" s="8"/>
      <c r="BL68" s="8"/>
      <c r="BM68" s="8"/>
      <c r="BN68" s="8"/>
      <c r="BO68" s="8"/>
      <c r="BP68" s="8"/>
      <c r="BQ68" s="8"/>
      <c r="BR68" s="8"/>
      <c r="BS68" s="8"/>
      <c r="BT68" s="8"/>
      <c r="BU68" s="8"/>
      <c r="BV68" s="8"/>
      <c r="BW68" s="8"/>
      <c r="BX68" s="8"/>
      <c r="BY68" s="8"/>
      <c r="BZ68" s="8"/>
      <c r="CA68" s="8"/>
      <c r="CB68" s="8"/>
      <c r="CC68" s="8"/>
      <c r="CD68" s="8"/>
      <c r="CE68" s="8">
        <v>1</v>
      </c>
      <c r="CF68" s="8">
        <v>1</v>
      </c>
      <c r="CG68" s="8"/>
      <c r="CH68" s="8"/>
      <c r="CI68" s="8"/>
      <c r="CJ68" s="8"/>
      <c r="CK68" s="8"/>
      <c r="CL68" s="8"/>
      <c r="CM68" s="16"/>
    </row>
    <row r="69" spans="1:91" ht="13.5" thickBot="1" x14ac:dyDescent="0.25">
      <c r="A69" s="41">
        <v>65</v>
      </c>
      <c r="B69" s="61" t="s">
        <v>379</v>
      </c>
      <c r="C69" s="42" t="s">
        <v>40</v>
      </c>
      <c r="D69" s="43" t="s">
        <v>51</v>
      </c>
      <c r="E69" s="44">
        <v>3</v>
      </c>
      <c r="F69" s="45"/>
      <c r="G69" s="45"/>
      <c r="H69" s="45"/>
      <c r="I69" s="45"/>
      <c r="J69" s="45"/>
      <c r="K69" s="45"/>
      <c r="L69" s="45"/>
      <c r="M69" s="45"/>
      <c r="N69" s="45"/>
      <c r="O69" s="45"/>
      <c r="P69" s="45"/>
      <c r="Q69" s="45"/>
      <c r="R69" s="45"/>
      <c r="S69" s="45"/>
      <c r="T69" s="45"/>
      <c r="U69" s="45"/>
      <c r="V69" s="45"/>
      <c r="W69" s="45"/>
      <c r="X69" s="45"/>
      <c r="Y69" s="45"/>
      <c r="Z69" s="45"/>
      <c r="AA69" s="45"/>
      <c r="AB69" s="45"/>
      <c r="AC69" s="45"/>
      <c r="AD69" s="45"/>
      <c r="AE69" s="45"/>
      <c r="AF69" s="45"/>
      <c r="AG69" s="45"/>
      <c r="AH69" s="45"/>
      <c r="AI69" s="45"/>
      <c r="AJ69" s="45"/>
      <c r="AK69" s="45"/>
      <c r="AL69" s="45"/>
      <c r="AM69" s="45"/>
      <c r="AN69" s="45"/>
      <c r="AO69" s="45"/>
      <c r="AP69" s="45"/>
      <c r="AQ69" s="45"/>
      <c r="AR69" s="45"/>
      <c r="AS69" s="45"/>
      <c r="AT69" s="45"/>
      <c r="AU69" s="45"/>
      <c r="AV69" s="45"/>
      <c r="AW69" s="45"/>
      <c r="AX69" s="45"/>
      <c r="AY69" s="45"/>
      <c r="AZ69" s="45"/>
      <c r="BA69" s="45"/>
      <c r="BB69" s="45"/>
      <c r="BC69" s="45"/>
      <c r="BD69" s="45"/>
      <c r="BE69" s="45"/>
      <c r="BF69" s="45"/>
      <c r="BG69" s="45"/>
      <c r="BH69" s="45"/>
      <c r="BI69" s="45"/>
      <c r="BJ69" s="45"/>
      <c r="BK69" s="45"/>
      <c r="BL69" s="45"/>
      <c r="BM69" s="45"/>
      <c r="BN69" s="45"/>
      <c r="BO69" s="45"/>
      <c r="BP69" s="45"/>
      <c r="BQ69" s="45"/>
      <c r="BR69" s="45"/>
      <c r="BS69" s="45"/>
      <c r="BT69" s="45"/>
      <c r="BU69" s="45"/>
      <c r="BV69" s="45"/>
      <c r="BW69" s="45"/>
      <c r="BX69" s="45"/>
      <c r="BY69" s="45"/>
      <c r="BZ69" s="45"/>
      <c r="CA69" s="45"/>
      <c r="CB69" s="45"/>
      <c r="CC69" s="45"/>
      <c r="CD69" s="45"/>
      <c r="CE69" s="45"/>
      <c r="CF69" s="45"/>
      <c r="CG69" s="45">
        <v>2</v>
      </c>
      <c r="CH69" s="45"/>
      <c r="CI69" s="45"/>
      <c r="CJ69" s="45"/>
      <c r="CK69" s="45"/>
      <c r="CL69" s="45"/>
      <c r="CM69" s="46">
        <v>1</v>
      </c>
    </row>
    <row r="70" spans="1:91" ht="13.5" thickBot="1" x14ac:dyDescent="0.25">
      <c r="A70" s="77" t="s">
        <v>55</v>
      </c>
      <c r="B70" s="78"/>
      <c r="C70" s="78"/>
      <c r="D70" s="47" t="s">
        <v>51</v>
      </c>
      <c r="E70" s="62">
        <f>SUM(E5:E69)</f>
        <v>2051</v>
      </c>
      <c r="F70" s="47">
        <f t="shared" ref="F70:CM70" si="0">SUM(F5:F69)</f>
        <v>53</v>
      </c>
      <c r="G70" s="47">
        <f t="shared" si="0"/>
        <v>53</v>
      </c>
      <c r="H70" s="47">
        <f t="shared" si="0"/>
        <v>53</v>
      </c>
      <c r="I70" s="47">
        <f t="shared" si="0"/>
        <v>53</v>
      </c>
      <c r="J70" s="47">
        <f t="shared" ref="J70:Q70" si="1">SUM(J5:J69)</f>
        <v>15</v>
      </c>
      <c r="K70" s="47">
        <f t="shared" si="1"/>
        <v>30</v>
      </c>
      <c r="L70" s="47">
        <f t="shared" si="1"/>
        <v>15</v>
      </c>
      <c r="M70" s="47">
        <f t="shared" si="1"/>
        <v>15</v>
      </c>
      <c r="N70" s="47">
        <f t="shared" si="1"/>
        <v>15</v>
      </c>
      <c r="O70" s="47">
        <f t="shared" si="1"/>
        <v>15</v>
      </c>
      <c r="P70" s="47">
        <f t="shared" si="1"/>
        <v>15</v>
      </c>
      <c r="Q70" s="47">
        <f t="shared" si="1"/>
        <v>15</v>
      </c>
      <c r="R70" s="47">
        <f t="shared" ref="R70:AN70" si="2">SUM(R5:R69)</f>
        <v>15</v>
      </c>
      <c r="S70" s="47">
        <f t="shared" si="2"/>
        <v>15</v>
      </c>
      <c r="T70" s="47">
        <f t="shared" si="2"/>
        <v>30</v>
      </c>
      <c r="U70" s="47">
        <f t="shared" si="2"/>
        <v>15</v>
      </c>
      <c r="V70" s="47">
        <f t="shared" si="2"/>
        <v>30</v>
      </c>
      <c r="W70" s="47">
        <f t="shared" si="2"/>
        <v>105</v>
      </c>
      <c r="X70" s="47">
        <f t="shared" si="2"/>
        <v>15</v>
      </c>
      <c r="Y70" s="47">
        <f t="shared" si="2"/>
        <v>15</v>
      </c>
      <c r="Z70" s="47">
        <f t="shared" si="2"/>
        <v>45</v>
      </c>
      <c r="AA70" s="47">
        <f t="shared" si="2"/>
        <v>15</v>
      </c>
      <c r="AB70" s="47">
        <f t="shared" si="2"/>
        <v>30</v>
      </c>
      <c r="AC70" s="47">
        <f t="shared" si="2"/>
        <v>15</v>
      </c>
      <c r="AD70" s="47">
        <f t="shared" si="2"/>
        <v>30</v>
      </c>
      <c r="AE70" s="47">
        <f t="shared" si="2"/>
        <v>15</v>
      </c>
      <c r="AF70" s="47">
        <f t="shared" si="2"/>
        <v>15</v>
      </c>
      <c r="AG70" s="47">
        <f t="shared" si="2"/>
        <v>15</v>
      </c>
      <c r="AH70" s="47">
        <f t="shared" si="2"/>
        <v>15</v>
      </c>
      <c r="AI70" s="47">
        <f t="shared" si="2"/>
        <v>15</v>
      </c>
      <c r="AJ70" s="47">
        <f t="shared" si="2"/>
        <v>15</v>
      </c>
      <c r="AK70" s="47">
        <f t="shared" si="2"/>
        <v>15</v>
      </c>
      <c r="AL70" s="47">
        <f t="shared" si="2"/>
        <v>15</v>
      </c>
      <c r="AM70" s="47">
        <f t="shared" si="2"/>
        <v>15</v>
      </c>
      <c r="AN70" s="47">
        <f t="shared" si="2"/>
        <v>15</v>
      </c>
      <c r="AO70" s="47">
        <f t="shared" si="0"/>
        <v>15</v>
      </c>
      <c r="AP70" s="47">
        <f t="shared" si="0"/>
        <v>30</v>
      </c>
      <c r="AQ70" s="47">
        <f t="shared" ref="AQ70:AV70" si="3">SUM(AQ5:AQ69)</f>
        <v>15</v>
      </c>
      <c r="AR70" s="47">
        <f t="shared" si="3"/>
        <v>15</v>
      </c>
      <c r="AS70" s="47">
        <f t="shared" si="3"/>
        <v>15</v>
      </c>
      <c r="AT70" s="47">
        <f t="shared" si="3"/>
        <v>15</v>
      </c>
      <c r="AU70" s="47">
        <f t="shared" si="3"/>
        <v>15</v>
      </c>
      <c r="AV70" s="47">
        <f t="shared" si="3"/>
        <v>15</v>
      </c>
      <c r="AW70" s="47">
        <f t="shared" si="0"/>
        <v>15</v>
      </c>
      <c r="AX70" s="47">
        <f t="shared" ref="AX70" si="4">SUM(AX5:AX69)</f>
        <v>15</v>
      </c>
      <c r="AY70" s="47">
        <f t="shared" ref="AY70:BA70" si="5">SUM(AY5:AY69)</f>
        <v>15</v>
      </c>
      <c r="AZ70" s="47">
        <f t="shared" si="5"/>
        <v>30</v>
      </c>
      <c r="BA70" s="47">
        <f t="shared" si="5"/>
        <v>15</v>
      </c>
      <c r="BB70" s="47">
        <f t="shared" si="0"/>
        <v>15</v>
      </c>
      <c r="BC70" s="47">
        <f t="shared" si="0"/>
        <v>17</v>
      </c>
      <c r="BD70" s="47">
        <f t="shared" si="0"/>
        <v>17</v>
      </c>
      <c r="BE70" s="47">
        <f t="shared" si="0"/>
        <v>17</v>
      </c>
      <c r="BF70" s="47">
        <f t="shared" si="0"/>
        <v>17</v>
      </c>
      <c r="BG70" s="47">
        <f t="shared" si="0"/>
        <v>51</v>
      </c>
      <c r="BH70" s="47">
        <f t="shared" si="0"/>
        <v>17</v>
      </c>
      <c r="BI70" s="47">
        <f t="shared" ref="BI70:BP70" si="6">SUM(BI5:BI69)</f>
        <v>17</v>
      </c>
      <c r="BJ70" s="47">
        <f t="shared" si="6"/>
        <v>17</v>
      </c>
      <c r="BK70" s="47">
        <f t="shared" si="6"/>
        <v>17</v>
      </c>
      <c r="BL70" s="47">
        <f t="shared" si="6"/>
        <v>17</v>
      </c>
      <c r="BM70" s="47">
        <f t="shared" si="6"/>
        <v>17</v>
      </c>
      <c r="BN70" s="47">
        <f t="shared" si="6"/>
        <v>17</v>
      </c>
      <c r="BO70" s="47">
        <f t="shared" si="6"/>
        <v>17</v>
      </c>
      <c r="BP70" s="47">
        <f t="shared" si="6"/>
        <v>17</v>
      </c>
      <c r="BQ70" s="47">
        <f t="shared" si="0"/>
        <v>17</v>
      </c>
      <c r="BR70" s="47">
        <f t="shared" si="0"/>
        <v>17</v>
      </c>
      <c r="BS70" s="47">
        <f t="shared" si="0"/>
        <v>17</v>
      </c>
      <c r="BT70" s="47">
        <f t="shared" ref="BT70" si="7">SUM(BT5:BT69)</f>
        <v>17</v>
      </c>
      <c r="BU70" s="47">
        <f t="shared" ref="BU70:BW70" si="8">SUM(BU5:BU69)</f>
        <v>17</v>
      </c>
      <c r="BV70" s="47">
        <f t="shared" si="8"/>
        <v>17</v>
      </c>
      <c r="BW70" s="47">
        <f t="shared" si="8"/>
        <v>17</v>
      </c>
      <c r="BX70" s="47">
        <f t="shared" si="0"/>
        <v>17</v>
      </c>
      <c r="BY70" s="47">
        <f t="shared" ref="BY70:CI70" si="9">SUM(BY5:BY69)</f>
        <v>21</v>
      </c>
      <c r="BZ70" s="47">
        <f t="shared" si="9"/>
        <v>21</v>
      </c>
      <c r="CA70" s="47">
        <f t="shared" si="9"/>
        <v>21</v>
      </c>
      <c r="CB70" s="47">
        <f t="shared" si="9"/>
        <v>21</v>
      </c>
      <c r="CC70" s="47">
        <f t="shared" si="9"/>
        <v>21</v>
      </c>
      <c r="CD70" s="47">
        <f t="shared" si="9"/>
        <v>21</v>
      </c>
      <c r="CE70" s="47">
        <f t="shared" si="9"/>
        <v>15</v>
      </c>
      <c r="CF70" s="47">
        <f t="shared" si="9"/>
        <v>46</v>
      </c>
      <c r="CG70" s="47">
        <f t="shared" si="9"/>
        <v>58</v>
      </c>
      <c r="CH70" s="47">
        <f t="shared" si="9"/>
        <v>58</v>
      </c>
      <c r="CI70" s="47">
        <f t="shared" si="9"/>
        <v>62</v>
      </c>
      <c r="CJ70" s="47">
        <f t="shared" si="0"/>
        <v>29</v>
      </c>
      <c r="CK70" s="47">
        <f t="shared" si="0"/>
        <v>37</v>
      </c>
      <c r="CL70" s="47">
        <f t="shared" si="0"/>
        <v>56</v>
      </c>
      <c r="CM70" s="48">
        <f t="shared" si="0"/>
        <v>44</v>
      </c>
    </row>
  </sheetData>
  <mergeCells count="2">
    <mergeCell ref="A70:C70"/>
    <mergeCell ref="A2:S3"/>
  </mergeCells>
  <printOptions horizontalCentered="1" verticalCentered="1"/>
  <pageMargins left="0.11811023622047245" right="0.11811023622047245" top="0.19685039370078741" bottom="0.19685039370078741" header="0.31496062992125984" footer="0.31496062992125984"/>
  <pageSetup paperSize="9" scale="75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9"/>
  <sheetViews>
    <sheetView workbookViewId="0"/>
  </sheetViews>
  <sheetFormatPr defaultRowHeight="15" x14ac:dyDescent="0.25"/>
  <cols>
    <col min="1" max="1" width="48" bestFit="1" customWidth="1"/>
    <col min="2" max="2" width="84.5703125" bestFit="1" customWidth="1"/>
    <col min="3" max="3" width="44.85546875" bestFit="1" customWidth="1"/>
  </cols>
  <sheetData>
    <row r="1" spans="1:3" s="1" customFormat="1" ht="12.75" x14ac:dyDescent="0.2">
      <c r="A1" s="19" t="s">
        <v>401</v>
      </c>
      <c r="B1" s="19"/>
      <c r="C1" s="2"/>
    </row>
    <row r="2" spans="1:3" s="1" customFormat="1" ht="12.75" x14ac:dyDescent="0.2">
      <c r="A2" s="81" t="s">
        <v>395</v>
      </c>
      <c r="B2" s="81"/>
      <c r="C2" s="81"/>
    </row>
    <row r="3" spans="1:3" s="1" customFormat="1" ht="18.75" customHeight="1" thickBot="1" x14ac:dyDescent="0.25">
      <c r="A3" s="82"/>
      <c r="B3" s="82"/>
      <c r="C3" s="82"/>
    </row>
    <row r="4" spans="1:3" x14ac:dyDescent="0.25">
      <c r="A4" s="36" t="s">
        <v>209</v>
      </c>
      <c r="B4" s="36" t="s">
        <v>210</v>
      </c>
      <c r="C4" s="36" t="s">
        <v>211</v>
      </c>
    </row>
    <row r="5" spans="1:3" x14ac:dyDescent="0.25">
      <c r="A5" s="37" t="s">
        <v>212</v>
      </c>
      <c r="B5" s="37" t="s">
        <v>213</v>
      </c>
      <c r="C5" s="37" t="s">
        <v>214</v>
      </c>
    </row>
    <row r="6" spans="1:3" x14ac:dyDescent="0.25">
      <c r="A6" s="37" t="s">
        <v>212</v>
      </c>
      <c r="B6" s="37" t="s">
        <v>213</v>
      </c>
      <c r="C6" s="37" t="s">
        <v>215</v>
      </c>
    </row>
    <row r="7" spans="1:3" x14ac:dyDescent="0.25">
      <c r="A7" s="37" t="s">
        <v>212</v>
      </c>
      <c r="B7" s="37" t="s">
        <v>216</v>
      </c>
      <c r="C7" s="37" t="s">
        <v>217</v>
      </c>
    </row>
    <row r="8" spans="1:3" x14ac:dyDescent="0.25">
      <c r="A8" s="37" t="s">
        <v>212</v>
      </c>
      <c r="B8" s="37" t="s">
        <v>213</v>
      </c>
      <c r="C8" s="37" t="s">
        <v>218</v>
      </c>
    </row>
    <row r="9" spans="1:3" x14ac:dyDescent="0.25">
      <c r="A9" s="37" t="s">
        <v>212</v>
      </c>
      <c r="B9" s="37" t="s">
        <v>213</v>
      </c>
      <c r="C9" s="37" t="s">
        <v>219</v>
      </c>
    </row>
    <row r="10" spans="1:3" x14ac:dyDescent="0.25">
      <c r="A10" s="37" t="s">
        <v>212</v>
      </c>
      <c r="B10" s="37" t="s">
        <v>213</v>
      </c>
      <c r="C10" s="37" t="s">
        <v>220</v>
      </c>
    </row>
    <row r="11" spans="1:3" x14ac:dyDescent="0.25">
      <c r="A11" s="37" t="s">
        <v>212</v>
      </c>
      <c r="B11" s="37" t="s">
        <v>221</v>
      </c>
      <c r="C11" s="37" t="s">
        <v>222</v>
      </c>
    </row>
    <row r="12" spans="1:3" x14ac:dyDescent="0.25">
      <c r="A12" s="37" t="s">
        <v>212</v>
      </c>
      <c r="B12" s="37" t="s">
        <v>213</v>
      </c>
      <c r="C12" s="37" t="s">
        <v>223</v>
      </c>
    </row>
    <row r="13" spans="1:3" x14ac:dyDescent="0.25">
      <c r="A13" s="37" t="s">
        <v>212</v>
      </c>
      <c r="B13" s="37" t="s">
        <v>224</v>
      </c>
      <c r="C13" s="37" t="s">
        <v>225</v>
      </c>
    </row>
    <row r="14" spans="1:3" x14ac:dyDescent="0.25">
      <c r="A14" s="37" t="s">
        <v>212</v>
      </c>
      <c r="B14" s="37" t="s">
        <v>226</v>
      </c>
      <c r="C14" s="37" t="s">
        <v>227</v>
      </c>
    </row>
    <row r="15" spans="1:3" x14ac:dyDescent="0.25">
      <c r="A15" s="37" t="s">
        <v>212</v>
      </c>
      <c r="B15" s="37" t="s">
        <v>228</v>
      </c>
      <c r="C15" s="37" t="s">
        <v>229</v>
      </c>
    </row>
    <row r="16" spans="1:3" x14ac:dyDescent="0.25">
      <c r="A16" s="37" t="s">
        <v>212</v>
      </c>
      <c r="B16" s="37" t="s">
        <v>394</v>
      </c>
      <c r="C16" s="37" t="s">
        <v>230</v>
      </c>
    </row>
    <row r="17" spans="1:3" x14ac:dyDescent="0.25">
      <c r="A17" s="37" t="s">
        <v>212</v>
      </c>
      <c r="B17" s="37" t="s">
        <v>213</v>
      </c>
      <c r="C17" s="37" t="s">
        <v>231</v>
      </c>
    </row>
    <row r="18" spans="1:3" x14ac:dyDescent="0.25">
      <c r="A18" s="37" t="s">
        <v>212</v>
      </c>
      <c r="B18" s="37" t="s">
        <v>213</v>
      </c>
      <c r="C18" s="37" t="s">
        <v>232</v>
      </c>
    </row>
    <row r="19" spans="1:3" x14ac:dyDescent="0.25">
      <c r="A19" s="37" t="s">
        <v>212</v>
      </c>
      <c r="B19" s="37" t="s">
        <v>213</v>
      </c>
      <c r="C19" s="37" t="s">
        <v>233</v>
      </c>
    </row>
    <row r="20" spans="1:3" x14ac:dyDescent="0.25">
      <c r="A20" s="37" t="s">
        <v>212</v>
      </c>
      <c r="B20" s="37" t="s">
        <v>216</v>
      </c>
      <c r="C20" s="37" t="s">
        <v>234</v>
      </c>
    </row>
    <row r="21" spans="1:3" x14ac:dyDescent="0.25">
      <c r="A21" s="37" t="s">
        <v>212</v>
      </c>
      <c r="B21" s="37" t="s">
        <v>216</v>
      </c>
      <c r="C21" s="37" t="s">
        <v>235</v>
      </c>
    </row>
    <row r="22" spans="1:3" x14ac:dyDescent="0.25">
      <c r="A22" s="37" t="s">
        <v>212</v>
      </c>
      <c r="B22" s="37" t="s">
        <v>213</v>
      </c>
      <c r="C22" s="37" t="s">
        <v>236</v>
      </c>
    </row>
    <row r="23" spans="1:3" x14ac:dyDescent="0.25">
      <c r="A23" s="37" t="s">
        <v>212</v>
      </c>
      <c r="B23" s="37" t="s">
        <v>213</v>
      </c>
      <c r="C23" s="37" t="s">
        <v>237</v>
      </c>
    </row>
    <row r="24" spans="1:3" x14ac:dyDescent="0.25">
      <c r="A24" s="37" t="s">
        <v>212</v>
      </c>
      <c r="B24" s="37" t="s">
        <v>213</v>
      </c>
      <c r="C24" s="37" t="s">
        <v>238</v>
      </c>
    </row>
    <row r="25" spans="1:3" x14ac:dyDescent="0.25">
      <c r="A25" s="37" t="s">
        <v>212</v>
      </c>
      <c r="B25" s="37" t="s">
        <v>213</v>
      </c>
      <c r="C25" s="37" t="s">
        <v>239</v>
      </c>
    </row>
    <row r="26" spans="1:3" x14ac:dyDescent="0.25">
      <c r="A26" s="37" t="s">
        <v>212</v>
      </c>
      <c r="B26" s="37" t="s">
        <v>213</v>
      </c>
      <c r="C26" s="37" t="s">
        <v>240</v>
      </c>
    </row>
    <row r="27" spans="1:3" x14ac:dyDescent="0.25">
      <c r="A27" s="37" t="s">
        <v>212</v>
      </c>
      <c r="B27" s="37" t="s">
        <v>213</v>
      </c>
      <c r="C27" s="37" t="s">
        <v>241</v>
      </c>
    </row>
    <row r="28" spans="1:3" x14ac:dyDescent="0.25">
      <c r="A28" s="37" t="s">
        <v>212</v>
      </c>
      <c r="B28" s="37" t="s">
        <v>213</v>
      </c>
      <c r="C28" s="37" t="s">
        <v>242</v>
      </c>
    </row>
    <row r="29" spans="1:3" x14ac:dyDescent="0.25">
      <c r="A29" s="37" t="s">
        <v>212</v>
      </c>
      <c r="B29" s="37" t="s">
        <v>213</v>
      </c>
      <c r="C29" s="37" t="s">
        <v>243</v>
      </c>
    </row>
    <row r="30" spans="1:3" x14ac:dyDescent="0.25">
      <c r="A30" s="37" t="s">
        <v>212</v>
      </c>
      <c r="B30" s="37" t="s">
        <v>216</v>
      </c>
      <c r="C30" s="37" t="s">
        <v>244</v>
      </c>
    </row>
    <row r="31" spans="1:3" x14ac:dyDescent="0.25">
      <c r="A31" s="37" t="s">
        <v>212</v>
      </c>
      <c r="B31" s="37" t="s">
        <v>213</v>
      </c>
      <c r="C31" s="37" t="s">
        <v>245</v>
      </c>
    </row>
    <row r="32" spans="1:3" x14ac:dyDescent="0.25">
      <c r="A32" s="37" t="s">
        <v>212</v>
      </c>
      <c r="B32" s="37" t="s">
        <v>213</v>
      </c>
      <c r="C32" s="37" t="s">
        <v>246</v>
      </c>
    </row>
    <row r="33" spans="1:3" x14ac:dyDescent="0.25">
      <c r="A33" s="37" t="s">
        <v>212</v>
      </c>
      <c r="B33" s="37" t="s">
        <v>247</v>
      </c>
      <c r="C33" s="37" t="s">
        <v>248</v>
      </c>
    </row>
    <row r="34" spans="1:3" x14ac:dyDescent="0.25">
      <c r="A34" s="37" t="s">
        <v>212</v>
      </c>
      <c r="B34" s="37" t="s">
        <v>249</v>
      </c>
      <c r="C34" s="37" t="s">
        <v>250</v>
      </c>
    </row>
    <row r="35" spans="1:3" x14ac:dyDescent="0.25">
      <c r="A35" s="37" t="s">
        <v>212</v>
      </c>
      <c r="B35" s="37" t="s">
        <v>213</v>
      </c>
      <c r="C35" s="37" t="s">
        <v>251</v>
      </c>
    </row>
    <row r="36" spans="1:3" x14ac:dyDescent="0.25">
      <c r="A36" s="37" t="s">
        <v>212</v>
      </c>
      <c r="B36" s="37" t="s">
        <v>213</v>
      </c>
      <c r="C36" s="37" t="s">
        <v>252</v>
      </c>
    </row>
    <row r="37" spans="1:3" x14ac:dyDescent="0.25">
      <c r="A37" s="37" t="s">
        <v>212</v>
      </c>
      <c r="B37" s="37" t="s">
        <v>213</v>
      </c>
      <c r="C37" s="37" t="s">
        <v>253</v>
      </c>
    </row>
    <row r="38" spans="1:3" x14ac:dyDescent="0.25">
      <c r="A38" s="37" t="s">
        <v>212</v>
      </c>
      <c r="B38" s="37" t="s">
        <v>213</v>
      </c>
      <c r="C38" s="37" t="s">
        <v>254</v>
      </c>
    </row>
    <row r="39" spans="1:3" x14ac:dyDescent="0.25">
      <c r="A39" s="37" t="s">
        <v>212</v>
      </c>
      <c r="B39" s="37" t="s">
        <v>216</v>
      </c>
      <c r="C39" s="37" t="s">
        <v>255</v>
      </c>
    </row>
    <row r="40" spans="1:3" x14ac:dyDescent="0.25">
      <c r="A40" s="37" t="s">
        <v>212</v>
      </c>
      <c r="B40" s="37" t="s">
        <v>213</v>
      </c>
      <c r="C40" s="37" t="s">
        <v>256</v>
      </c>
    </row>
    <row r="41" spans="1:3" x14ac:dyDescent="0.25">
      <c r="A41" s="37" t="s">
        <v>212</v>
      </c>
      <c r="B41" s="37" t="s">
        <v>213</v>
      </c>
      <c r="C41" s="37" t="s">
        <v>257</v>
      </c>
    </row>
    <row r="42" spans="1:3" x14ac:dyDescent="0.25">
      <c r="A42" s="37" t="s">
        <v>212</v>
      </c>
      <c r="B42" s="37" t="s">
        <v>213</v>
      </c>
      <c r="C42" s="37" t="s">
        <v>258</v>
      </c>
    </row>
    <row r="43" spans="1:3" x14ac:dyDescent="0.25">
      <c r="A43" s="37" t="s">
        <v>212</v>
      </c>
      <c r="B43" s="37" t="s">
        <v>213</v>
      </c>
      <c r="C43" s="37" t="s">
        <v>259</v>
      </c>
    </row>
    <row r="44" spans="1:3" x14ac:dyDescent="0.25">
      <c r="A44" s="37" t="s">
        <v>212</v>
      </c>
      <c r="B44" s="37" t="s">
        <v>213</v>
      </c>
      <c r="C44" s="37" t="s">
        <v>260</v>
      </c>
    </row>
    <row r="45" spans="1:3" x14ac:dyDescent="0.25">
      <c r="A45" s="37" t="s">
        <v>212</v>
      </c>
      <c r="B45" s="37" t="s">
        <v>213</v>
      </c>
      <c r="C45" s="37" t="s">
        <v>261</v>
      </c>
    </row>
    <row r="46" spans="1:3" x14ac:dyDescent="0.25">
      <c r="A46" s="37" t="s">
        <v>212</v>
      </c>
      <c r="B46" s="37" t="s">
        <v>216</v>
      </c>
      <c r="C46" s="37" t="s">
        <v>262</v>
      </c>
    </row>
    <row r="47" spans="1:3" x14ac:dyDescent="0.25">
      <c r="A47" s="37" t="s">
        <v>212</v>
      </c>
      <c r="B47" s="37" t="s">
        <v>213</v>
      </c>
      <c r="C47" s="37" t="s">
        <v>263</v>
      </c>
    </row>
    <row r="48" spans="1:3" x14ac:dyDescent="0.25">
      <c r="A48" s="37" t="s">
        <v>212</v>
      </c>
      <c r="B48" s="37" t="s">
        <v>264</v>
      </c>
      <c r="C48" s="37" t="s">
        <v>265</v>
      </c>
    </row>
    <row r="49" spans="1:3" x14ac:dyDescent="0.25">
      <c r="A49" s="37" t="s">
        <v>212</v>
      </c>
      <c r="B49" s="37" t="s">
        <v>266</v>
      </c>
      <c r="C49" s="37" t="s">
        <v>267</v>
      </c>
    </row>
    <row r="50" spans="1:3" x14ac:dyDescent="0.25">
      <c r="A50" s="37" t="s">
        <v>212</v>
      </c>
      <c r="B50" s="37" t="s">
        <v>264</v>
      </c>
      <c r="C50" s="37" t="s">
        <v>268</v>
      </c>
    </row>
    <row r="51" spans="1:3" x14ac:dyDescent="0.25">
      <c r="A51" s="37" t="s">
        <v>212</v>
      </c>
      <c r="B51" s="37" t="s">
        <v>269</v>
      </c>
      <c r="C51" s="37" t="s">
        <v>270</v>
      </c>
    </row>
    <row r="52" spans="1:3" x14ac:dyDescent="0.25">
      <c r="A52" s="37" t="s">
        <v>212</v>
      </c>
      <c r="B52" s="37" t="s">
        <v>213</v>
      </c>
      <c r="C52" s="37" t="s">
        <v>271</v>
      </c>
    </row>
    <row r="53" spans="1:3" x14ac:dyDescent="0.25">
      <c r="A53" s="37" t="s">
        <v>212</v>
      </c>
      <c r="B53" s="37" t="s">
        <v>216</v>
      </c>
      <c r="C53" s="37" t="s">
        <v>272</v>
      </c>
    </row>
    <row r="54" spans="1:3" x14ac:dyDescent="0.25">
      <c r="A54" s="37" t="s">
        <v>212</v>
      </c>
      <c r="B54" s="37" t="s">
        <v>213</v>
      </c>
      <c r="C54" s="37" t="s">
        <v>273</v>
      </c>
    </row>
    <row r="55" spans="1:3" x14ac:dyDescent="0.25">
      <c r="A55" s="37" t="s">
        <v>212</v>
      </c>
      <c r="B55" s="37" t="s">
        <v>213</v>
      </c>
      <c r="C55" s="37" t="s">
        <v>274</v>
      </c>
    </row>
    <row r="56" spans="1:3" x14ac:dyDescent="0.25">
      <c r="A56" s="37" t="s">
        <v>212</v>
      </c>
      <c r="B56" s="37" t="s">
        <v>213</v>
      </c>
      <c r="C56" s="37" t="s">
        <v>275</v>
      </c>
    </row>
    <row r="57" spans="1:3" x14ac:dyDescent="0.25">
      <c r="A57" s="37" t="s">
        <v>212</v>
      </c>
      <c r="B57" s="37" t="s">
        <v>213</v>
      </c>
      <c r="C57" s="37" t="s">
        <v>276</v>
      </c>
    </row>
    <row r="58" spans="1:3" x14ac:dyDescent="0.25">
      <c r="A58" s="37" t="s">
        <v>212</v>
      </c>
      <c r="B58" s="37" t="s">
        <v>213</v>
      </c>
      <c r="C58" s="37" t="s">
        <v>277</v>
      </c>
    </row>
    <row r="59" spans="1:3" x14ac:dyDescent="0.25">
      <c r="A59" s="37" t="s">
        <v>212</v>
      </c>
      <c r="B59" s="37" t="s">
        <v>213</v>
      </c>
      <c r="C59" s="37" t="s">
        <v>278</v>
      </c>
    </row>
    <row r="60" spans="1:3" x14ac:dyDescent="0.25">
      <c r="A60" s="37" t="s">
        <v>212</v>
      </c>
      <c r="B60" s="37" t="s">
        <v>216</v>
      </c>
      <c r="C60" s="37" t="s">
        <v>279</v>
      </c>
    </row>
    <row r="61" spans="1:3" x14ac:dyDescent="0.25">
      <c r="A61" s="37" t="s">
        <v>212</v>
      </c>
      <c r="B61" s="37" t="s">
        <v>213</v>
      </c>
      <c r="C61" s="37" t="s">
        <v>280</v>
      </c>
    </row>
    <row r="62" spans="1:3" x14ac:dyDescent="0.25">
      <c r="A62" s="37" t="s">
        <v>212</v>
      </c>
      <c r="B62" s="37" t="s">
        <v>281</v>
      </c>
      <c r="C62" s="37" t="s">
        <v>282</v>
      </c>
    </row>
    <row r="63" spans="1:3" x14ac:dyDescent="0.25">
      <c r="A63" s="37" t="s">
        <v>212</v>
      </c>
      <c r="B63" s="37" t="s">
        <v>213</v>
      </c>
      <c r="C63" s="40" t="s">
        <v>384</v>
      </c>
    </row>
    <row r="64" spans="1:3" x14ac:dyDescent="0.25">
      <c r="A64" s="37" t="s">
        <v>212</v>
      </c>
      <c r="B64" s="37" t="s">
        <v>213</v>
      </c>
      <c r="C64" s="37" t="s">
        <v>283</v>
      </c>
    </row>
    <row r="65" spans="1:3" x14ac:dyDescent="0.25">
      <c r="A65" s="37" t="s">
        <v>284</v>
      </c>
      <c r="B65" s="37" t="s">
        <v>285</v>
      </c>
      <c r="C65" s="37" t="s">
        <v>286</v>
      </c>
    </row>
    <row r="66" spans="1:3" x14ac:dyDescent="0.25">
      <c r="A66" s="37" t="s">
        <v>284</v>
      </c>
      <c r="B66" s="37" t="s">
        <v>287</v>
      </c>
      <c r="C66" s="37" t="s">
        <v>288</v>
      </c>
    </row>
    <row r="67" spans="1:3" x14ac:dyDescent="0.25">
      <c r="A67" s="37" t="s">
        <v>284</v>
      </c>
      <c r="B67" s="37" t="s">
        <v>287</v>
      </c>
      <c r="C67" s="37" t="s">
        <v>289</v>
      </c>
    </row>
    <row r="68" spans="1:3" x14ac:dyDescent="0.25">
      <c r="A68" s="37" t="s">
        <v>284</v>
      </c>
      <c r="B68" s="37" t="s">
        <v>287</v>
      </c>
      <c r="C68" s="37" t="s">
        <v>290</v>
      </c>
    </row>
    <row r="69" spans="1:3" x14ac:dyDescent="0.25">
      <c r="A69" s="37" t="s">
        <v>284</v>
      </c>
      <c r="B69" s="37" t="s">
        <v>287</v>
      </c>
      <c r="C69" s="37" t="s">
        <v>291</v>
      </c>
    </row>
    <row r="70" spans="1:3" x14ac:dyDescent="0.25">
      <c r="A70" s="37" t="s">
        <v>284</v>
      </c>
      <c r="B70" s="37" t="s">
        <v>287</v>
      </c>
      <c r="C70" s="37" t="s">
        <v>292</v>
      </c>
    </row>
    <row r="71" spans="1:3" x14ac:dyDescent="0.25">
      <c r="A71" s="37" t="s">
        <v>284</v>
      </c>
      <c r="B71" s="37" t="s">
        <v>287</v>
      </c>
      <c r="C71" s="37" t="s">
        <v>293</v>
      </c>
    </row>
    <row r="72" spans="1:3" x14ac:dyDescent="0.25">
      <c r="A72" s="37" t="s">
        <v>284</v>
      </c>
      <c r="B72" s="37" t="s">
        <v>287</v>
      </c>
      <c r="C72" s="37" t="s">
        <v>294</v>
      </c>
    </row>
    <row r="73" spans="1:3" x14ac:dyDescent="0.25">
      <c r="A73" s="37" t="s">
        <v>284</v>
      </c>
      <c r="B73" s="37" t="s">
        <v>287</v>
      </c>
      <c r="C73" s="37" t="s">
        <v>295</v>
      </c>
    </row>
    <row r="74" spans="1:3" x14ac:dyDescent="0.25">
      <c r="A74" s="37" t="s">
        <v>284</v>
      </c>
      <c r="B74" s="37" t="s">
        <v>287</v>
      </c>
      <c r="C74" s="37" t="s">
        <v>296</v>
      </c>
    </row>
    <row r="75" spans="1:3" x14ac:dyDescent="0.25">
      <c r="A75" s="37" t="s">
        <v>284</v>
      </c>
      <c r="B75" s="37" t="s">
        <v>287</v>
      </c>
      <c r="C75" s="37" t="s">
        <v>297</v>
      </c>
    </row>
    <row r="76" spans="1:3" x14ac:dyDescent="0.25">
      <c r="A76" s="37" t="s">
        <v>284</v>
      </c>
      <c r="B76" s="37" t="s">
        <v>298</v>
      </c>
      <c r="C76" s="37" t="s">
        <v>299</v>
      </c>
    </row>
    <row r="77" spans="1:3" x14ac:dyDescent="0.25">
      <c r="A77" s="37" t="s">
        <v>284</v>
      </c>
      <c r="B77" s="37" t="s">
        <v>300</v>
      </c>
      <c r="C77" s="37" t="s">
        <v>301</v>
      </c>
    </row>
    <row r="78" spans="1:3" x14ac:dyDescent="0.25">
      <c r="A78" s="37" t="s">
        <v>284</v>
      </c>
      <c r="B78" s="37" t="s">
        <v>302</v>
      </c>
      <c r="C78" s="37" t="s">
        <v>303</v>
      </c>
    </row>
    <row r="79" spans="1:3" x14ac:dyDescent="0.25">
      <c r="A79" s="37" t="s">
        <v>284</v>
      </c>
      <c r="B79" s="37" t="s">
        <v>304</v>
      </c>
      <c r="C79" s="37" t="s">
        <v>305</v>
      </c>
    </row>
    <row r="80" spans="1:3" x14ac:dyDescent="0.25">
      <c r="A80" s="37" t="s">
        <v>284</v>
      </c>
      <c r="B80" s="37" t="s">
        <v>306</v>
      </c>
      <c r="C80" s="37" t="s">
        <v>307</v>
      </c>
    </row>
    <row r="81" spans="1:3" x14ac:dyDescent="0.25">
      <c r="A81" s="37" t="s">
        <v>284</v>
      </c>
      <c r="B81" s="37" t="s">
        <v>308</v>
      </c>
      <c r="C81" s="37" t="s">
        <v>309</v>
      </c>
    </row>
    <row r="82" spans="1:3" x14ac:dyDescent="0.25">
      <c r="A82" s="37" t="s">
        <v>284</v>
      </c>
      <c r="B82" s="37" t="s">
        <v>310</v>
      </c>
      <c r="C82" s="37" t="s">
        <v>311</v>
      </c>
    </row>
    <row r="83" spans="1:3" x14ac:dyDescent="0.25">
      <c r="A83" s="37" t="s">
        <v>284</v>
      </c>
      <c r="B83" s="37" t="s">
        <v>312</v>
      </c>
      <c r="C83" s="37" t="s">
        <v>313</v>
      </c>
    </row>
    <row r="84" spans="1:3" x14ac:dyDescent="0.25">
      <c r="A84" s="37" t="s">
        <v>284</v>
      </c>
      <c r="B84" s="37" t="s">
        <v>314</v>
      </c>
      <c r="C84" s="37" t="s">
        <v>315</v>
      </c>
    </row>
    <row r="85" spans="1:3" x14ac:dyDescent="0.25">
      <c r="A85" s="37" t="s">
        <v>284</v>
      </c>
      <c r="B85" s="37" t="s">
        <v>316</v>
      </c>
      <c r="C85" s="37" t="s">
        <v>317</v>
      </c>
    </row>
    <row r="86" spans="1:3" x14ac:dyDescent="0.25">
      <c r="A86" s="37" t="s">
        <v>284</v>
      </c>
      <c r="B86" s="37" t="s">
        <v>318</v>
      </c>
      <c r="C86" s="37" t="s">
        <v>319</v>
      </c>
    </row>
    <row r="87" spans="1:3" x14ac:dyDescent="0.25">
      <c r="A87" s="37" t="s">
        <v>284</v>
      </c>
      <c r="B87" s="37" t="s">
        <v>320</v>
      </c>
      <c r="C87" s="37" t="s">
        <v>321</v>
      </c>
    </row>
    <row r="88" spans="1:3" x14ac:dyDescent="0.25">
      <c r="A88" s="37" t="s">
        <v>284</v>
      </c>
      <c r="B88" s="37" t="s">
        <v>322</v>
      </c>
      <c r="C88" s="37" t="s">
        <v>323</v>
      </c>
    </row>
    <row r="89" spans="1:3" x14ac:dyDescent="0.25">
      <c r="A89" s="37" t="s">
        <v>324</v>
      </c>
      <c r="B89" s="37" t="s">
        <v>325</v>
      </c>
      <c r="C89" s="37" t="s">
        <v>326</v>
      </c>
    </row>
    <row r="90" spans="1:3" x14ac:dyDescent="0.25">
      <c r="A90" s="37" t="s">
        <v>324</v>
      </c>
      <c r="B90" s="37" t="s">
        <v>325</v>
      </c>
      <c r="C90" s="37" t="s">
        <v>327</v>
      </c>
    </row>
    <row r="91" spans="1:3" x14ac:dyDescent="0.25">
      <c r="A91" s="37" t="s">
        <v>324</v>
      </c>
      <c r="B91" s="37" t="s">
        <v>328</v>
      </c>
      <c r="C91" s="37" t="s">
        <v>329</v>
      </c>
    </row>
    <row r="92" spans="1:3" x14ac:dyDescent="0.25">
      <c r="A92" s="37" t="s">
        <v>324</v>
      </c>
      <c r="B92" s="37" t="s">
        <v>330</v>
      </c>
      <c r="C92" s="37" t="s">
        <v>331</v>
      </c>
    </row>
    <row r="93" spans="1:3" x14ac:dyDescent="0.25">
      <c r="A93" s="37" t="s">
        <v>324</v>
      </c>
      <c r="B93" s="37" t="s">
        <v>330</v>
      </c>
      <c r="C93" s="37" t="s">
        <v>332</v>
      </c>
    </row>
    <row r="94" spans="1:3" x14ac:dyDescent="0.25">
      <c r="A94" s="37" t="s">
        <v>324</v>
      </c>
      <c r="B94" s="37" t="s">
        <v>333</v>
      </c>
      <c r="C94" s="37" t="s">
        <v>334</v>
      </c>
    </row>
    <row r="95" spans="1:3" x14ac:dyDescent="0.25">
      <c r="A95" s="37" t="s">
        <v>335</v>
      </c>
      <c r="B95" s="37" t="s">
        <v>336</v>
      </c>
      <c r="C95" s="37" t="s">
        <v>337</v>
      </c>
    </row>
    <row r="96" spans="1:3" x14ac:dyDescent="0.25">
      <c r="A96" s="37" t="s">
        <v>335</v>
      </c>
      <c r="B96" s="37" t="s">
        <v>338</v>
      </c>
      <c r="C96" s="37" t="s">
        <v>339</v>
      </c>
    </row>
    <row r="97" spans="1:3" x14ac:dyDescent="0.25">
      <c r="A97" s="37" t="s">
        <v>335</v>
      </c>
      <c r="B97" s="37" t="s">
        <v>340</v>
      </c>
      <c r="C97" s="38" t="s">
        <v>341</v>
      </c>
    </row>
    <row r="98" spans="1:3" x14ac:dyDescent="0.25">
      <c r="A98" s="37" t="s">
        <v>335</v>
      </c>
      <c r="B98" s="37" t="s">
        <v>342</v>
      </c>
      <c r="C98" s="38" t="s">
        <v>343</v>
      </c>
    </row>
    <row r="99" spans="1:3" x14ac:dyDescent="0.25">
      <c r="A99" s="37" t="s">
        <v>344</v>
      </c>
      <c r="B99" s="37" t="s">
        <v>345</v>
      </c>
      <c r="C99" s="37" t="s">
        <v>346</v>
      </c>
    </row>
    <row r="100" spans="1:3" x14ac:dyDescent="0.25">
      <c r="A100" s="37" t="s">
        <v>347</v>
      </c>
      <c r="B100" s="38" t="s">
        <v>348</v>
      </c>
      <c r="C100" s="37" t="s">
        <v>349</v>
      </c>
    </row>
    <row r="101" spans="1:3" x14ac:dyDescent="0.25">
      <c r="A101" s="37" t="s">
        <v>350</v>
      </c>
      <c r="B101" s="38" t="s">
        <v>351</v>
      </c>
      <c r="C101" s="38" t="s">
        <v>352</v>
      </c>
    </row>
    <row r="102" spans="1:3" x14ac:dyDescent="0.25">
      <c r="A102" s="37" t="s">
        <v>353</v>
      </c>
      <c r="B102" s="38" t="s">
        <v>354</v>
      </c>
      <c r="C102" s="38" t="s">
        <v>355</v>
      </c>
    </row>
    <row r="103" spans="1:3" x14ac:dyDescent="0.25">
      <c r="A103" s="37" t="s">
        <v>356</v>
      </c>
      <c r="B103" s="38" t="s">
        <v>357</v>
      </c>
      <c r="C103" s="38" t="s">
        <v>358</v>
      </c>
    </row>
    <row r="104" spans="1:3" x14ac:dyDescent="0.25">
      <c r="A104" s="37" t="s">
        <v>359</v>
      </c>
      <c r="B104" s="38" t="s">
        <v>357</v>
      </c>
      <c r="C104" s="38" t="s">
        <v>360</v>
      </c>
    </row>
    <row r="105" spans="1:3" x14ac:dyDescent="0.25">
      <c r="A105" s="37" t="s">
        <v>361</v>
      </c>
      <c r="B105" s="38" t="s">
        <v>357</v>
      </c>
      <c r="C105" s="38" t="s">
        <v>362</v>
      </c>
    </row>
    <row r="106" spans="1:3" x14ac:dyDescent="0.25">
      <c r="A106" s="37" t="s">
        <v>363</v>
      </c>
      <c r="B106" s="38" t="s">
        <v>357</v>
      </c>
      <c r="C106" s="38" t="s">
        <v>364</v>
      </c>
    </row>
    <row r="107" spans="1:3" x14ac:dyDescent="0.25">
      <c r="A107" s="37" t="s">
        <v>365</v>
      </c>
      <c r="B107" s="38" t="s">
        <v>357</v>
      </c>
      <c r="C107" s="38" t="s">
        <v>362</v>
      </c>
    </row>
    <row r="109" spans="1:3" x14ac:dyDescent="0.25">
      <c r="A109" s="22" t="s">
        <v>366</v>
      </c>
      <c r="B109" s="39" t="s">
        <v>383</v>
      </c>
    </row>
  </sheetData>
  <mergeCells count="1">
    <mergeCell ref="A2:C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Cast_I</vt:lpstr>
      <vt:lpstr>Cast_I_rozdelenie</vt:lpstr>
      <vt:lpstr>Cast_I_miesta_dodania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vladka</dc:creator>
  <cp:lastModifiedBy>Leka Oto</cp:lastModifiedBy>
  <cp:lastPrinted>2016-02-24T18:06:21Z</cp:lastPrinted>
  <dcterms:created xsi:type="dcterms:W3CDTF">2016-02-24T17:33:33Z</dcterms:created>
  <dcterms:modified xsi:type="dcterms:W3CDTF">2018-06-01T07:04:45Z</dcterms:modified>
</cp:coreProperties>
</file>