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01.70\Docs\Ekonomicke\Verejne obstaravanie\2018\Oto\11 katering ITA\03 výzva\"/>
    </mc:Choice>
  </mc:AlternateContent>
  <bookViews>
    <workbookView xWindow="0" yWindow="0" windowWidth="28800" windowHeight="12450"/>
  </bookViews>
  <sheets>
    <sheet name="konferenci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" i="1" l="1"/>
  <c r="N10" i="1" s="1"/>
  <c r="L10" i="1"/>
  <c r="E10" i="1"/>
  <c r="M9" i="1"/>
  <c r="N9" i="1" l="1"/>
  <c r="L11" i="1"/>
  <c r="H12" i="1"/>
  <c r="L8" i="1" l="1"/>
  <c r="L12" i="1" s="1"/>
  <c r="I12" i="1"/>
  <c r="N8" i="1"/>
  <c r="N12" i="1" s="1"/>
</calcChain>
</file>

<file path=xl/sharedStrings.xml><?xml version="1.0" encoding="utf-8"?>
<sst xmlns="http://schemas.openxmlformats.org/spreadsheetml/2006/main" count="35" uniqueCount="33">
  <si>
    <t>Špecifikácia položky predmetu zákazky</t>
  </si>
  <si>
    <t>Merná jednotka</t>
  </si>
  <si>
    <t>Cena jednotková bez DPH v €</t>
  </si>
  <si>
    <t>Cena jednotková s DPH v €</t>
  </si>
  <si>
    <t>Cena za množstvo bez DPH v €</t>
  </si>
  <si>
    <t>Cena za množstvo s DPH v €</t>
  </si>
  <si>
    <t xml:space="preserve"> Položka predmetu zákazky</t>
  </si>
  <si>
    <r>
      <t xml:space="preserve"> </t>
    </r>
    <r>
      <rPr>
        <b/>
        <sz val="10"/>
        <rFont val="Calibri"/>
        <family val="2"/>
        <charset val="238"/>
        <scheme val="minor"/>
      </rPr>
      <t>Por. číslo</t>
    </r>
  </si>
  <si>
    <t>Množstvo</t>
  </si>
  <si>
    <t>podpis a pečiatka záujemcu</t>
  </si>
  <si>
    <t>V</t>
  </si>
  <si>
    <t>dňa</t>
  </si>
  <si>
    <t>1.</t>
  </si>
  <si>
    <t>osoba / podujatie</t>
  </si>
  <si>
    <t>Miestny poplatok</t>
  </si>
  <si>
    <t>Daň z ubytovania</t>
  </si>
  <si>
    <t>2.</t>
  </si>
  <si>
    <t>3.</t>
  </si>
  <si>
    <t>podujatie</t>
  </si>
  <si>
    <t>Ocenenie položiek predmetu zákazky</t>
  </si>
  <si>
    <t>Spolu</t>
  </si>
  <si>
    <t>Ubytovanie s plnou penziou I.</t>
  </si>
  <si>
    <t>Ubytovanie s plnou penziou II.</t>
  </si>
  <si>
    <t>Nájom konferenčných priestorov</t>
  </si>
  <si>
    <t>Faktúra CVTI SR</t>
  </si>
  <si>
    <t>40 x Faktúra prednášateľom</t>
  </si>
  <si>
    <t>• Ubytovanie pre frekventantov – učiteľov ZŠ (max. 100 osôb) v dvojlôžkových izbách od 29.11.2018 do 1.12.2018 (ŠT-PI, PI-SO).
• Stravovanie pre frekventantov – učiteľov ZŠ (max. 100 osôb) od 29.11.2018 do 1.12.2018 (ŠT: Obed, Coffee break, Večera, PI: Raňajky, 2 x Coffee break, Obed, Večera – raut, SO: Raňajky, 1x Coffee break, Obed)</t>
  </si>
  <si>
    <t>4.</t>
  </si>
  <si>
    <t>• Ubytovanie pre prednášateľov a organizátorov (max. 51 osôb) v jednolôžkových izbách s wifi pripojením bude od 29.11.2018 do 1.12.2018 (ŠT-PI, PI-SO).
• Stravovanie pre prednášateľov a organizátorov (max. 51 osôb) bude od 29.11.2018 do 1.12.2018 (ŠT: Obed, Coffee break, Večera, PI: Raňajky, 2 x Coffee break, Obed, Večera – raut, SO: Raňajky, 1x Coffee break, Obed)</t>
  </si>
  <si>
    <t>Nájom konferenčných priestorov od 29.11.2018 do 1.12.2018:
1x Veľká konferenčná miestnosť I 29.11.2018, 30.11.2018, 1.12.2018 (ŠT,PI,SO):  
• kapacita pre počet osôb min. 150 
• technické vybavenie: 1 ks dataprojektor, 1 ks prezentačné veľkoplošné plátno, ozvučenie, vrátane min. dvoch mikrofónov pre diskusie s účastníkmi, vysoko rýchlostný prístup na internet.
1x Veľká konferenčná miestnosť II 29.11.2018, 30.11.2018 (ŠT,PI):  
• kapacita pre počet osôb min. 100 
• technické vybavenie: 1 ks dataprojektor, 1 ks prezentačné veľkoplošné plátno, vysoko rýchlostný prístup na internet.
5x Malá konferenčná miestnosť 29.11.2018, 30.11.2018 (ŠT,PI): 
• kapacita pre počet osôb min. 20
• technické vybavenie: vysoko rýchlostný prístup na internet.</t>
  </si>
  <si>
    <t>Výzva na predloženie cenovej ponuky</t>
  </si>
  <si>
    <t>Názov zákazky: Komplexné zabezpečenie ubytovania a stravovania počas konferencie národného projektu IT Akadémia – vzdelávanie pre 21. storočie pre učiteľov základných škôl.</t>
  </si>
  <si>
    <t>Príloha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</si>
</sst>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* #,##0.0000000\ &quot;€&quot;_-;\-* #,##0.0000000\ &quot;€&quot;_-;_-* &quot;-&quot;??\ &quot;€&quot;_-;_-@_-"/>
  </numFmts>
  <fonts count="7" x14ac:knownFonts="1">
    <font>
      <sz val="10"/>
      <name val="Arial"/>
      <charset val="238"/>
    </font>
    <font>
      <sz val="10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b/>
      <u/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44" fontId="6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1" applyFont="1"/>
    <xf numFmtId="0" fontId="3" fillId="0" borderId="0" xfId="1" applyFont="1" applyAlignment="1">
      <alignment wrapText="1"/>
    </xf>
    <xf numFmtId="0" fontId="1" fillId="0" borderId="0" xfId="1" applyFont="1" applyAlignment="1">
      <alignment wrapText="1"/>
    </xf>
    <xf numFmtId="0" fontId="1" fillId="0" borderId="0" xfId="1" applyFont="1" applyAlignment="1">
      <alignment horizontal="center" vertical="top" wrapText="1"/>
    </xf>
    <xf numFmtId="0" fontId="1" fillId="0" borderId="0" xfId="1" applyFont="1"/>
    <xf numFmtId="0" fontId="2" fillId="0" borderId="0" xfId="1" applyFont="1"/>
    <xf numFmtId="0" fontId="1" fillId="0" borderId="2" xfId="1" applyFont="1" applyBorder="1" applyAlignment="1">
      <alignment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 wrapText="1"/>
    </xf>
    <xf numFmtId="0" fontId="1" fillId="0" borderId="6" xfId="1" applyFont="1" applyBorder="1" applyAlignment="1">
      <alignment vertical="center" wrapText="1"/>
    </xf>
    <xf numFmtId="0" fontId="1" fillId="0" borderId="6" xfId="1" applyFont="1" applyBorder="1" applyAlignment="1">
      <alignment horizontal="left" vertical="center" wrapText="1"/>
    </xf>
    <xf numFmtId="0" fontId="1" fillId="0" borderId="6" xfId="1" applyFont="1" applyBorder="1" applyAlignment="1">
      <alignment horizontal="center" vertical="center" wrapText="1"/>
    </xf>
    <xf numFmtId="44" fontId="1" fillId="0" borderId="6" xfId="2" applyFont="1" applyBorder="1" applyAlignment="1">
      <alignment horizontal="center" vertical="center" wrapText="1"/>
    </xf>
    <xf numFmtId="44" fontId="1" fillId="0" borderId="7" xfId="2" applyFont="1" applyBorder="1" applyAlignment="1">
      <alignment horizontal="center" vertical="center" wrapText="1"/>
    </xf>
    <xf numFmtId="44" fontId="1" fillId="0" borderId="0" xfId="1" applyNumberFormat="1" applyFont="1"/>
    <xf numFmtId="164" fontId="1" fillId="0" borderId="0" xfId="1" applyNumberFormat="1" applyFont="1"/>
    <xf numFmtId="0" fontId="1" fillId="0" borderId="6" xfId="1" applyFont="1" applyFill="1" applyBorder="1" applyAlignment="1">
      <alignment horizontal="center" vertical="center" wrapText="1"/>
    </xf>
    <xf numFmtId="0" fontId="1" fillId="0" borderId="8" xfId="1" applyFont="1" applyBorder="1" applyAlignment="1">
      <alignment vertical="center" wrapText="1"/>
    </xf>
    <xf numFmtId="0" fontId="1" fillId="0" borderId="8" xfId="1" applyFont="1" applyFill="1" applyBorder="1" applyAlignment="1">
      <alignment horizontal="left" vertical="center" wrapText="1"/>
    </xf>
    <xf numFmtId="0" fontId="1" fillId="0" borderId="8" xfId="1" applyFont="1" applyBorder="1" applyAlignment="1">
      <alignment horizontal="center" vertical="center" wrapText="1"/>
    </xf>
    <xf numFmtId="44" fontId="1" fillId="0" borderId="8" xfId="2" applyFont="1" applyBorder="1" applyAlignment="1">
      <alignment horizontal="center" vertical="center" wrapText="1"/>
    </xf>
    <xf numFmtId="44" fontId="4" fillId="0" borderId="9" xfId="1" applyNumberFormat="1" applyFont="1" applyBorder="1" applyAlignment="1">
      <alignment horizontal="center" vertical="center" wrapText="1"/>
    </xf>
    <xf numFmtId="0" fontId="1" fillId="0" borderId="0" xfId="1" applyFont="1" applyBorder="1" applyAlignment="1">
      <alignment horizontal="center" vertical="center" wrapText="1"/>
    </xf>
    <xf numFmtId="0" fontId="1" fillId="0" borderId="0" xfId="1" applyFont="1" applyBorder="1" applyAlignment="1">
      <alignment vertical="center" wrapText="1"/>
    </xf>
    <xf numFmtId="0" fontId="1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1" fillId="0" borderId="0" xfId="1" applyFont="1" applyBorder="1"/>
    <xf numFmtId="0" fontId="1" fillId="0" borderId="0" xfId="1" applyFont="1" applyBorder="1" applyAlignment="1">
      <alignment wrapText="1"/>
    </xf>
    <xf numFmtId="0" fontId="1" fillId="0" borderId="0" xfId="1" applyFont="1" applyBorder="1" applyAlignment="1">
      <alignment vertical="center"/>
    </xf>
    <xf numFmtId="0" fontId="5" fillId="0" borderId="0" xfId="1" applyFont="1" applyBorder="1"/>
    <xf numFmtId="0" fontId="2" fillId="0" borderId="0" xfId="1" applyFont="1" applyAlignment="1"/>
    <xf numFmtId="0" fontId="1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1" fillId="2" borderId="0" xfId="1" applyFont="1" applyFill="1" applyAlignment="1">
      <alignment horizontal="center"/>
    </xf>
    <xf numFmtId="0" fontId="1" fillId="0" borderId="1" xfId="1" applyFont="1" applyBorder="1" applyAlignment="1">
      <alignment horizontal="center" vertical="center"/>
    </xf>
    <xf numFmtId="0" fontId="1" fillId="0" borderId="0" xfId="1" applyFont="1" applyAlignment="1">
      <alignment horizontal="left"/>
    </xf>
    <xf numFmtId="0" fontId="4" fillId="0" borderId="0" xfId="1" applyFont="1" applyAlignment="1">
      <alignment horizontal="center" vertical="center"/>
    </xf>
    <xf numFmtId="0" fontId="4" fillId="0" borderId="10" xfId="1" applyFont="1" applyBorder="1" applyAlignment="1">
      <alignment horizontal="right" vertical="center" wrapText="1"/>
    </xf>
    <xf numFmtId="0" fontId="4" fillId="0" borderId="11" xfId="1" applyFont="1" applyBorder="1" applyAlignment="1">
      <alignment horizontal="right" vertical="center" wrapText="1"/>
    </xf>
    <xf numFmtId="0" fontId="4" fillId="0" borderId="12" xfId="1" applyFont="1" applyBorder="1" applyAlignment="1">
      <alignment horizontal="right" vertical="center" wrapText="1"/>
    </xf>
  </cellXfs>
  <cellStyles count="3">
    <cellStyle name="Mena 2" xfId="2"/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tabSelected="1" zoomScaleNormal="100" workbookViewId="0">
      <selection activeCell="V7" sqref="V7"/>
    </sheetView>
  </sheetViews>
  <sheetFormatPr defaultRowHeight="12.75" x14ac:dyDescent="0.2"/>
  <cols>
    <col min="1" max="1" width="4.42578125" style="5" customWidth="1"/>
    <col min="2" max="2" width="26.140625" style="3" customWidth="1"/>
    <col min="3" max="3" width="54.28515625" style="3" customWidth="1"/>
    <col min="4" max="4" width="12.28515625" style="4" customWidth="1"/>
    <col min="5" max="5" width="11.5703125" style="5" customWidth="1"/>
    <col min="6" max="6" width="11.140625" style="5" customWidth="1"/>
    <col min="7" max="7" width="12.5703125" style="5" customWidth="1"/>
    <col min="8" max="8" width="14" style="5" customWidth="1"/>
    <col min="9" max="9" width="14.5703125" style="5" customWidth="1"/>
    <col min="10" max="10" width="14" style="5" hidden="1" customWidth="1"/>
    <col min="11" max="11" width="13.28515625" style="5" hidden="1" customWidth="1"/>
    <col min="12" max="12" width="14.140625" style="5" hidden="1" customWidth="1"/>
    <col min="13" max="13" width="13.28515625" style="5" hidden="1" customWidth="1"/>
    <col min="14" max="14" width="10.42578125" style="5" hidden="1" customWidth="1"/>
    <col min="15" max="17" width="0" style="5" hidden="1" customWidth="1"/>
    <col min="18" max="16384" width="9.140625" style="5"/>
  </cols>
  <sheetData>
    <row r="1" spans="1:14" x14ac:dyDescent="0.2">
      <c r="A1" s="1" t="s">
        <v>32</v>
      </c>
      <c r="B1" s="2"/>
      <c r="C1" s="33" t="s">
        <v>30</v>
      </c>
      <c r="D1" s="33"/>
      <c r="E1" s="33"/>
      <c r="F1" s="33"/>
      <c r="G1" s="33"/>
      <c r="H1" s="33"/>
    </row>
    <row r="2" spans="1:14" x14ac:dyDescent="0.2">
      <c r="A2" s="34" t="s">
        <v>31</v>
      </c>
      <c r="B2" s="34"/>
      <c r="C2" s="34"/>
      <c r="D2" s="34"/>
      <c r="E2" s="34"/>
      <c r="F2" s="34"/>
      <c r="G2" s="34"/>
      <c r="H2" s="34"/>
      <c r="I2" s="34"/>
    </row>
    <row r="3" spans="1:14" x14ac:dyDescent="0.2">
      <c r="A3" s="6"/>
      <c r="B3" s="32"/>
    </row>
    <row r="4" spans="1:14" x14ac:dyDescent="0.2">
      <c r="A4" s="38" t="s">
        <v>19</v>
      </c>
      <c r="B4" s="38"/>
      <c r="C4" s="38"/>
      <c r="D4" s="38"/>
      <c r="E4" s="38"/>
      <c r="F4" s="38"/>
      <c r="G4" s="38"/>
      <c r="H4" s="38"/>
      <c r="I4" s="38"/>
    </row>
    <row r="5" spans="1:14" x14ac:dyDescent="0.2">
      <c r="A5" s="33"/>
      <c r="B5" s="33"/>
      <c r="C5" s="33"/>
      <c r="D5" s="33"/>
      <c r="E5" s="33"/>
      <c r="F5" s="33"/>
      <c r="G5" s="33"/>
      <c r="H5" s="33"/>
      <c r="I5" s="33"/>
    </row>
    <row r="6" spans="1:14" ht="13.5" thickBot="1" x14ac:dyDescent="0.25"/>
    <row r="7" spans="1:14" ht="38.25" x14ac:dyDescent="0.2">
      <c r="A7" s="7" t="s">
        <v>7</v>
      </c>
      <c r="B7" s="8" t="s">
        <v>6</v>
      </c>
      <c r="C7" s="8" t="s">
        <v>0</v>
      </c>
      <c r="D7" s="8" t="s">
        <v>1</v>
      </c>
      <c r="E7" s="8" t="s">
        <v>8</v>
      </c>
      <c r="F7" s="8" t="s">
        <v>2</v>
      </c>
      <c r="G7" s="8" t="s">
        <v>3</v>
      </c>
      <c r="H7" s="8" t="s">
        <v>4</v>
      </c>
      <c r="I7" s="9" t="s">
        <v>5</v>
      </c>
      <c r="K7" s="35" t="s">
        <v>24</v>
      </c>
      <c r="L7" s="35"/>
      <c r="M7" s="35" t="s">
        <v>25</v>
      </c>
      <c r="N7" s="35"/>
    </row>
    <row r="8" spans="1:14" ht="76.5" x14ac:dyDescent="0.2">
      <c r="A8" s="10" t="s">
        <v>12</v>
      </c>
      <c r="B8" s="11" t="s">
        <v>21</v>
      </c>
      <c r="C8" s="12" t="s">
        <v>26</v>
      </c>
      <c r="D8" s="13" t="s">
        <v>13</v>
      </c>
      <c r="E8" s="13">
        <v>100</v>
      </c>
      <c r="F8" s="14"/>
      <c r="G8" s="14"/>
      <c r="H8" s="14"/>
      <c r="I8" s="15"/>
      <c r="K8" s="5">
        <v>100</v>
      </c>
      <c r="L8" s="16">
        <f>K8*G8</f>
        <v>0</v>
      </c>
      <c r="M8" s="5">
        <v>20</v>
      </c>
      <c r="N8" s="16">
        <f>M8*G8</f>
        <v>0</v>
      </c>
    </row>
    <row r="9" spans="1:14" ht="89.25" x14ac:dyDescent="0.2">
      <c r="A9" s="10" t="s">
        <v>16</v>
      </c>
      <c r="B9" s="11" t="s">
        <v>22</v>
      </c>
      <c r="C9" s="12" t="s">
        <v>28</v>
      </c>
      <c r="D9" s="13" t="s">
        <v>13</v>
      </c>
      <c r="E9" s="13">
        <v>51</v>
      </c>
      <c r="F9" s="14"/>
      <c r="G9" s="14"/>
      <c r="H9" s="14"/>
      <c r="I9" s="15"/>
      <c r="L9" s="17"/>
      <c r="M9" s="5">
        <f>E9</f>
        <v>51</v>
      </c>
      <c r="N9" s="16">
        <f>M9*G9</f>
        <v>0</v>
      </c>
    </row>
    <row r="10" spans="1:14" ht="25.5" x14ac:dyDescent="0.2">
      <c r="A10" s="10" t="s">
        <v>17</v>
      </c>
      <c r="B10" s="11" t="s">
        <v>14</v>
      </c>
      <c r="C10" s="12" t="s">
        <v>15</v>
      </c>
      <c r="D10" s="13" t="s">
        <v>13</v>
      </c>
      <c r="E10" s="18">
        <f>SUM(E8:E9)</f>
        <v>151</v>
      </c>
      <c r="F10" s="14"/>
      <c r="G10" s="14"/>
      <c r="H10" s="14"/>
      <c r="I10" s="15"/>
      <c r="K10" s="5">
        <v>100</v>
      </c>
      <c r="L10" s="16">
        <f>K10*F10</f>
        <v>0</v>
      </c>
      <c r="M10" s="5">
        <f>SUM(M8:M9)</f>
        <v>71</v>
      </c>
      <c r="N10" s="16">
        <f>M10*G10</f>
        <v>0</v>
      </c>
    </row>
    <row r="11" spans="1:14" ht="179.25" thickBot="1" x14ac:dyDescent="0.25">
      <c r="A11" s="10" t="s">
        <v>27</v>
      </c>
      <c r="B11" s="19" t="s">
        <v>23</v>
      </c>
      <c r="C11" s="20" t="s">
        <v>29</v>
      </c>
      <c r="D11" s="21" t="s">
        <v>18</v>
      </c>
      <c r="E11" s="21">
        <v>1</v>
      </c>
      <c r="F11" s="22"/>
      <c r="G11" s="22"/>
      <c r="H11" s="14"/>
      <c r="I11" s="15"/>
      <c r="L11" s="16">
        <f>G11</f>
        <v>0</v>
      </c>
      <c r="M11" s="16"/>
      <c r="N11" s="16"/>
    </row>
    <row r="12" spans="1:14" ht="13.5" thickBot="1" x14ac:dyDescent="0.25">
      <c r="A12" s="39" t="s">
        <v>20</v>
      </c>
      <c r="B12" s="40"/>
      <c r="C12" s="40"/>
      <c r="D12" s="40"/>
      <c r="E12" s="40"/>
      <c r="F12" s="40"/>
      <c r="G12" s="41"/>
      <c r="H12" s="23">
        <f>SUM(H8:H11)</f>
        <v>0</v>
      </c>
      <c r="I12" s="23">
        <f>SUM(I8:I11)</f>
        <v>0</v>
      </c>
      <c r="K12" s="16"/>
      <c r="L12" s="16">
        <f>SUM(L8:L11)</f>
        <v>0</v>
      </c>
      <c r="M12" s="16"/>
      <c r="N12" s="16">
        <f t="shared" ref="N12" si="0">SUM(N8:N11)</f>
        <v>0</v>
      </c>
    </row>
    <row r="13" spans="1:14" x14ac:dyDescent="0.2">
      <c r="A13" s="24"/>
      <c r="B13" s="25"/>
      <c r="C13" s="26"/>
      <c r="D13" s="24"/>
      <c r="E13" s="24"/>
      <c r="F13" s="24"/>
      <c r="G13" s="24"/>
      <c r="H13" s="27"/>
      <c r="I13" s="27"/>
      <c r="M13" s="16"/>
    </row>
    <row r="14" spans="1:14" x14ac:dyDescent="0.2">
      <c r="A14" s="37" t="s">
        <v>10</v>
      </c>
      <c r="B14" s="37"/>
      <c r="C14" s="3" t="s">
        <v>11</v>
      </c>
    </row>
    <row r="15" spans="1:14" x14ac:dyDescent="0.2">
      <c r="M15" s="16"/>
    </row>
    <row r="16" spans="1:14" x14ac:dyDescent="0.2">
      <c r="A16" s="28"/>
      <c r="B16" s="29"/>
    </row>
    <row r="17" spans="1:11" x14ac:dyDescent="0.2">
      <c r="A17" s="28"/>
      <c r="B17" s="29"/>
      <c r="C17" s="29"/>
    </row>
    <row r="18" spans="1:11" s="3" customFormat="1" x14ac:dyDescent="0.2">
      <c r="A18" s="29"/>
      <c r="B18" s="29"/>
      <c r="C18" s="30"/>
      <c r="D18" s="4"/>
      <c r="G18" s="5"/>
      <c r="H18" s="36" t="s">
        <v>9</v>
      </c>
      <c r="I18" s="36"/>
      <c r="J18" s="5"/>
      <c r="K18" s="5"/>
    </row>
    <row r="19" spans="1:11" x14ac:dyDescent="0.2">
      <c r="A19" s="28"/>
      <c r="B19" s="29"/>
    </row>
    <row r="20" spans="1:11" s="3" customFormat="1" x14ac:dyDescent="0.2">
      <c r="A20" s="28"/>
      <c r="B20" s="31"/>
      <c r="D20" s="4"/>
      <c r="E20" s="5"/>
      <c r="F20" s="5"/>
      <c r="G20" s="5"/>
      <c r="H20" s="5"/>
      <c r="I20" s="5"/>
      <c r="J20" s="5"/>
      <c r="K20" s="5"/>
    </row>
  </sheetData>
  <mergeCells count="9">
    <mergeCell ref="C1:H1"/>
    <mergeCell ref="A2:I2"/>
    <mergeCell ref="K7:L7"/>
    <mergeCell ref="M7:N7"/>
    <mergeCell ref="H18:I18"/>
    <mergeCell ref="A14:B14"/>
    <mergeCell ref="A4:I4"/>
    <mergeCell ref="A5:I5"/>
    <mergeCell ref="A12:G12"/>
  </mergeCells>
  <pageMargins left="0.78740157480314965" right="0.78740157480314965" top="0.59055118110236227" bottom="0.59055118110236227" header="0.51181102362204722" footer="0.51181102362204722"/>
  <pageSetup paperSize="9" scale="8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konferencia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Turcianska</dc:creator>
  <cp:lastModifiedBy>Leka Oto</cp:lastModifiedBy>
  <cp:lastPrinted>2018-05-07T14:32:09Z</cp:lastPrinted>
  <dcterms:created xsi:type="dcterms:W3CDTF">2013-11-20T20:42:44Z</dcterms:created>
  <dcterms:modified xsi:type="dcterms:W3CDTF">2018-11-14T12:03:45Z</dcterms:modified>
</cp:coreProperties>
</file>