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A_BUXUS\PODKLADY\VO\"/>
    </mc:Choice>
  </mc:AlternateContent>
  <bookViews>
    <workbookView xWindow="0" yWindow="0" windowWidth="8625" windowHeight="4035"/>
  </bookViews>
  <sheets>
    <sheet name="Hárok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6" i="1" l="1"/>
  <c r="L6" i="1"/>
  <c r="M6" i="1"/>
  <c r="K7" i="1"/>
  <c r="L7" i="1"/>
  <c r="M7" i="1"/>
  <c r="K8" i="1"/>
  <c r="L8" i="1"/>
  <c r="M8" i="1"/>
  <c r="K9" i="1"/>
  <c r="L9" i="1"/>
  <c r="M9" i="1"/>
  <c r="K10" i="1"/>
  <c r="L10" i="1"/>
  <c r="M10" i="1"/>
  <c r="K11" i="1"/>
  <c r="L11" i="1"/>
  <c r="M11" i="1"/>
  <c r="K12" i="1"/>
  <c r="L12" i="1"/>
  <c r="M12" i="1"/>
  <c r="K13" i="1"/>
  <c r="L13" i="1"/>
  <c r="M13" i="1"/>
  <c r="K14" i="1"/>
  <c r="L14" i="1"/>
  <c r="M14" i="1"/>
  <c r="K15" i="1"/>
  <c r="L15" i="1"/>
  <c r="M15" i="1"/>
  <c r="K16" i="1"/>
  <c r="L16" i="1"/>
  <c r="M16" i="1"/>
  <c r="K17" i="1"/>
  <c r="L17" i="1"/>
  <c r="M17" i="1"/>
  <c r="K18" i="1"/>
  <c r="L18" i="1"/>
  <c r="M18" i="1"/>
  <c r="K19" i="1"/>
  <c r="L19" i="1"/>
  <c r="M19" i="1"/>
  <c r="K20" i="1"/>
  <c r="L20" i="1"/>
  <c r="M20" i="1"/>
  <c r="K21" i="1"/>
  <c r="L21" i="1"/>
  <c r="M21" i="1"/>
  <c r="K22" i="1"/>
  <c r="L22" i="1"/>
  <c r="M22" i="1"/>
  <c r="K23" i="1"/>
  <c r="L23" i="1"/>
  <c r="M23" i="1"/>
  <c r="K24" i="1"/>
  <c r="L24" i="1"/>
  <c r="M24" i="1"/>
  <c r="K25" i="1"/>
  <c r="L25" i="1"/>
  <c r="M25" i="1"/>
  <c r="K26" i="1"/>
  <c r="L26" i="1"/>
  <c r="M26" i="1"/>
  <c r="K27" i="1"/>
  <c r="L27" i="1"/>
  <c r="M27" i="1"/>
  <c r="K28" i="1"/>
  <c r="L28" i="1"/>
  <c r="M28" i="1"/>
  <c r="K29" i="1"/>
  <c r="L29" i="1"/>
  <c r="M29" i="1"/>
  <c r="K30" i="1"/>
  <c r="L30" i="1"/>
  <c r="M30" i="1"/>
  <c r="K31" i="1"/>
  <c r="L31" i="1"/>
  <c r="M31" i="1"/>
  <c r="M5" i="1"/>
  <c r="L5" i="1"/>
  <c r="K5" i="1"/>
  <c r="L32" i="1" l="1"/>
  <c r="M32" i="1"/>
  <c r="K32" i="1" l="1"/>
</calcChain>
</file>

<file path=xl/sharedStrings.xml><?xml version="1.0" encoding="utf-8"?>
<sst xmlns="http://schemas.openxmlformats.org/spreadsheetml/2006/main" count="148" uniqueCount="118">
  <si>
    <t>názov tovaru</t>
  </si>
  <si>
    <t>p.č.</t>
  </si>
  <si>
    <t>USB kľúč 16 GB</t>
  </si>
  <si>
    <t>Mechanická ceruzka (plast, guma)</t>
  </si>
  <si>
    <t>rozmery a popis</t>
  </si>
  <si>
    <t>Guľôčkové pero v darčekovom balení, modrá náplň,</t>
  </si>
  <si>
    <t>Visačky na menovky so štipcom</t>
  </si>
  <si>
    <t>Nákupné tašky s potlačou,</t>
  </si>
  <si>
    <t>materiál nákupných tašiek bavlna 144 g / m2, farba natural, rozmer 420 x 380 mm + uško, max. rozmer potlače : 200 x 150 mm</t>
  </si>
  <si>
    <t xml:space="preserve">Hrnčeky s potlačou keramické biele (270 ml) </t>
  </si>
  <si>
    <t>diameter 8.00 cm  x  výška 9.50 cm</t>
  </si>
  <si>
    <t>A4 nylonová mapa so zipsom</t>
  </si>
  <si>
    <t>Materiál: nylon, Rozmer: 25 x 33 x 2, Farba: oranžová</t>
  </si>
  <si>
    <t>Konferenčné dosky, mapa A4, kalkulačka a blok</t>
  </si>
  <si>
    <t>Guľôčkové pero a laserový stylus Sovereign. Guľôčkové laserové pero so snímateľným vrškom, stylus, biele LED svetlo zapínateľné tlačidlom a červené laserové ukazovadlo s efektívnym dosahom lasera 50 m</t>
  </si>
  <si>
    <t>Vrátane batérií. Mosadz. Rozmer: 12,3 cm, Farba: strieborná</t>
  </si>
  <si>
    <t>Šnúrka na krk, 20 mm,</t>
  </si>
  <si>
    <t>Rozmer: 20 x 530 mm, Poznámka: Lanyard. Polyester, Farba: orange</t>
  </si>
  <si>
    <t>Roksové cukríky,  možnosť personalizácie obalu cukríkov na mieru,  možnosť potlače v 1 až 4 farbách pantone</t>
  </si>
  <si>
    <t>odber už od 5 kg (približne 1380 cukríkov),  možnosť dodania v balení flowpack alebo twist wrap</t>
  </si>
  <si>
    <t xml:space="preserve">Reklamné samolepiace bločky </t>
  </si>
  <si>
    <t>Materiál: plast, Rozmer: 93x93x13 mm</t>
  </si>
  <si>
    <t>Čierny ruksak s farebnými kombináciami. Sieťové vrecká po boku. 600D polyester.</t>
  </si>
  <si>
    <t>Materiál: PES, Rozmer: 46x29x16 cm, 46X29X16CM, 29X16X46 CM, Farba: čierna, oranžová, zelená svetlá</t>
  </si>
  <si>
    <t>Prívesok na kľúče s plastovým metrom a vodováhou, 1 m.</t>
  </si>
  <si>
    <t>Poznámkový blok s perom</t>
  </si>
  <si>
    <t>Prívesok s handričkou na čistenie okuliarov</t>
  </si>
  <si>
    <t>Unisex tričko</t>
  </si>
  <si>
    <t>do 150 g Tričko s guľatým výstrihom, z 100% prstencovej spriadanej bavlny, 150 g/m². Materiál: 100% bavlna, Veľkosť: L, M, S, XL, XXL, Farba: biela, čierna</t>
  </si>
  <si>
    <t>ilustračné obrázky</t>
  </si>
  <si>
    <t>SK4ERA</t>
  </si>
  <si>
    <t>DC VaV II</t>
  </si>
  <si>
    <t>Krokomer</t>
  </si>
  <si>
    <t>Krokomer na náramku z ABS s akrylátovým displejom, popruh je zo silikónového materiálu. Dĺžka je nastaviteľná pre veľkosť každého zápästia. Počíta kroky, spálené kalórie a prejdenú vzdialenosť. Funkcia hodín. Rozmer náramku: 1,4 x 2,7 x 25 cm. Max. veľkosť potlače 4 x 10 mm. Farba: čierna, šedá, modrá, žltá, oranžová</t>
  </si>
  <si>
    <t xml:space="preserve">Automatický skladací dáždnik typ unisex - určený pre dámy aj pánov. Priemer dáždnika: 100 cm. Automatické otváranie a zatváranie jedným tlačidlom. Materiál: konštrukcia zo sklených vláken, vetruodolný. Dodaný s látkovým puzdrom. </t>
  </si>
  <si>
    <t>Dáždnik</t>
  </si>
  <si>
    <t>Cestovná USB nabíjačka do auta</t>
  </si>
  <si>
    <t>Nabíjačka do auta, umožňuje rýchlo nabíjať zariadenia na cestách. Malý a kompaktný dizajn, vhodné na nabíjanie akéhokoľvek mobilného telefónu. Rozmer: 1,5 x 3,5 x 7,4 cm. Max. veľkosť potlače: 20 x 18 mm. Farba: modrá, ružová, čierna, biela, zelená, šedá</t>
  </si>
  <si>
    <t>COB svetlo s karabínou</t>
  </si>
  <si>
    <t>Hliníkové svetlo COB s karabínou. Vrátane batérií. Rozmer: 1,8 x 6 cm. Max. veľkosť potlače: 10 x 7 mm. Farba: čierna, šedá, červená, modrá</t>
  </si>
  <si>
    <t>Otočný držiak na telefón do auta</t>
  </si>
  <si>
    <t>Univerzálny 360°otočný držiak telefónu do auta, vhodné pre max rozmer telefónu 6". Pripevňuje sa na ventilačnú mriežku. Vyrobené z tepelne odolného ABS a pevného silikónu. Kovový mechanizmus. Rozmer: 7 x 5,5 x 2,5 cm. Max. veľkosť potlače: 30 x 10 mm. Farba: čierna, biela</t>
  </si>
  <si>
    <t>Webkam krytka</t>
  </si>
  <si>
    <t>Materiál 100% ABS plast. Uchytenie: obojstranná lepiaca pásna značka 3M. Použiteľná na notebooky, tablety a monitory. Dostatočne tenká, aby sa dal notebook zavrieť. Rozmer: 30 x 13,5 mm.</t>
  </si>
  <si>
    <t>Pero guľočkové kovové X3.1</t>
  </si>
  <si>
    <t>stĺpec 1</t>
  </si>
  <si>
    <t>stĺpec 2</t>
  </si>
  <si>
    <t>stĺpec 3</t>
  </si>
  <si>
    <t>povinné logá na predmetoch</t>
  </si>
  <si>
    <t>logo 2,6</t>
  </si>
  <si>
    <t>logo 2, 6, 7</t>
  </si>
  <si>
    <t xml:space="preserve">logo 2, 6 </t>
  </si>
  <si>
    <t>logo 2, 6, 5,</t>
  </si>
  <si>
    <t>logo 2, 5, 6, 7</t>
  </si>
  <si>
    <t>logo 2,5, 6, 7</t>
  </si>
  <si>
    <r>
      <rPr>
        <b/>
        <sz val="12"/>
        <color theme="1"/>
        <rFont val="Calibri"/>
        <family val="2"/>
        <charset val="238"/>
        <scheme val="minor"/>
      </rPr>
      <t>povinné logá na predmetoch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(najmenšie logo musí mať min. 5 mm na výšku)</t>
    </r>
  </si>
  <si>
    <t>4, 6, 9</t>
  </si>
  <si>
    <t>4, 6, 8</t>
  </si>
  <si>
    <t>2, 6, 9</t>
  </si>
  <si>
    <t>logo 4, 3, 1, 9</t>
  </si>
  <si>
    <t>logo 4, 3, 1, 8</t>
  </si>
  <si>
    <t xml:space="preserve">logo 4,9, 6 </t>
  </si>
  <si>
    <t>logo 4, 8, 6</t>
  </si>
  <si>
    <t>logo 2, 6, 9</t>
  </si>
  <si>
    <t>logo 4, 6, 9</t>
  </si>
  <si>
    <t>logo 4, 6, 8</t>
  </si>
  <si>
    <t>logo 2, 9, 6</t>
  </si>
  <si>
    <t>logo 2, 9</t>
  </si>
  <si>
    <t>logo 2, 8</t>
  </si>
  <si>
    <t>logo 4, 3, 9</t>
  </si>
  <si>
    <t>logo 2, 6, 8</t>
  </si>
  <si>
    <t>logo 4, 3, 1,8</t>
  </si>
  <si>
    <t>logo 4, 3, 8</t>
  </si>
  <si>
    <t>logo 2</t>
  </si>
  <si>
    <t>logo 4, 6, 5, 7</t>
  </si>
  <si>
    <t>logo 4,6,9</t>
  </si>
  <si>
    <t>logo 4,6,8</t>
  </si>
  <si>
    <t>logo 2, 5, 7</t>
  </si>
  <si>
    <t>logo 4, 3, 7, 5</t>
  </si>
  <si>
    <t>logo 2, 5</t>
  </si>
  <si>
    <t xml:space="preserve">logo 4, 3, 5, </t>
  </si>
  <si>
    <t>logo 4, 3, 1,5, 7, 10</t>
  </si>
  <si>
    <t>logo 4, 6, 5, 7, 10</t>
  </si>
  <si>
    <t>logo 4, 3, 5, 7, 10</t>
  </si>
  <si>
    <t>logo 4, 3, 1, 5, 7, 10</t>
  </si>
  <si>
    <t>logo 4, 3, 1, 9, 10</t>
  </si>
  <si>
    <t>logo 4, 3, 1,9, 10</t>
  </si>
  <si>
    <t>logo 4, 3, 1, 8, 10</t>
  </si>
  <si>
    <t>logo 4, 6, 5</t>
  </si>
  <si>
    <t>na krabičke (obale)  logo 4, 3, 5, 10                                               na pere 2, 6</t>
  </si>
  <si>
    <t>na krabičke (obale)  logo 4, 3, 9, 10                                               na pere 2, 9</t>
  </si>
  <si>
    <t>na krabičke (obale)  logo 4, 3, 8, 10                                               na pere 2, 8</t>
  </si>
  <si>
    <t>logo 4,5, 10, 6</t>
  </si>
  <si>
    <t>logo 4, 6, 3,  9, 10</t>
  </si>
  <si>
    <t>logo 4, 6, 3, 8, 10</t>
  </si>
  <si>
    <t>logo 4, 3, 9, 10</t>
  </si>
  <si>
    <t>logo 4, 3,8, 10</t>
  </si>
  <si>
    <t>Guľôčkové pero s kovovou svorkou s diamantovým vzorom. Vrátane modrej atramentovej náplne na ultra hladké písanie. Rozmer: 14 x 1 cm (priemer). Max veľkosť potlače: 5 x 40 mm. Farba: strieborná, čierna, biela, modrá, bledo ružová alebo ekvivlent</t>
  </si>
  <si>
    <t>rozmery: 150 x 105 mm</t>
  </si>
  <si>
    <t>Magnetická tabuľa s magnetickým značkovačom a čističom</t>
  </si>
  <si>
    <t>logo 2,6,5,10</t>
  </si>
  <si>
    <t>Rollup s potlačou, 85x200 cm , váha cca 1 - 1,1 kg, farba: strieborná</t>
  </si>
  <si>
    <t>Materiál pera: kov, Rozmer krabičky:  17 x 6,5 x 1,5 cm</t>
  </si>
  <si>
    <t xml:space="preserve">rozmer visačky na menovky 90 x 60 mm </t>
  </si>
  <si>
    <t>Materiál: PVC banner 440g (roll up). Rollup stojan má hliníkovú zaklápajúcu hornú lištu, a k prichyteniu ku konštrukcii sa používa značková 3M páska. Stabilitu rollupu zaisťuje základňa širokých nôh a ochranu pri transporte nylonová taška.</t>
  </si>
  <si>
    <t>Zvýrazňovače v tvare trojuholníka s 3 rôznymi farbami a priehľadnými krytmi</t>
  </si>
  <si>
    <t>Rozmery:43 × 42× 9 mm</t>
  </si>
  <si>
    <t>70 stránkový čistý blok z recyklovaného papiera s guličkovým perom vyrobeným z biologicky odbúrateľného plastu. Materiál: papier, Rozmer: 18 X 13 X 0,7 cm, Farba: oranžová</t>
  </si>
  <si>
    <t>Materiál: lepenka, rozmer: 13 x 8,5 x 1 cm, farba: čierna</t>
  </si>
  <si>
    <t>NISPEZ IV</t>
  </si>
  <si>
    <r>
      <t xml:space="preserve">Súčet celkom            </t>
    </r>
    <r>
      <rPr>
        <b/>
        <sz val="16"/>
        <color theme="1"/>
        <rFont val="Calibri"/>
        <family val="2"/>
        <charset val="238"/>
        <scheme val="minor"/>
      </rPr>
      <t>€ s DPH</t>
    </r>
    <r>
      <rPr>
        <b/>
        <sz val="11"/>
        <color theme="1"/>
        <rFont val="Calibri"/>
        <family val="2"/>
        <charset val="238"/>
        <scheme val="minor"/>
      </rPr>
      <t xml:space="preserve">   </t>
    </r>
    <r>
      <rPr>
        <sz val="11"/>
        <color theme="1"/>
        <rFont val="Calibri"/>
        <family val="2"/>
        <charset val="238"/>
        <scheme val="minor"/>
      </rPr>
      <t xml:space="preserve">                       </t>
    </r>
  </si>
  <si>
    <t>cena v EUR za m.j. (1 ks, bal.) bez DPH s potlačou</t>
  </si>
  <si>
    <t>Cena v EUR za m.j. (1 ks, bal.) s DPH s potlačou</t>
  </si>
  <si>
    <t>predpokladané požadované množstvo v m.j. (ks, bal.)</t>
  </si>
  <si>
    <t>predpokladané požadované množstvo  v m.j. (ks, bal.)</t>
  </si>
  <si>
    <t>Príloha č. 1 Reklamný a propagačný materiál a reklamné a propagačné služby</t>
  </si>
  <si>
    <r>
      <rPr>
        <b/>
        <sz val="12"/>
        <color theme="1"/>
        <rFont val="Calibri"/>
        <family val="2"/>
        <charset val="238"/>
        <scheme val="minor"/>
      </rPr>
      <t>Identifikácia verejného obstarávateľa:</t>
    </r>
    <r>
      <rPr>
        <sz val="12"/>
        <color theme="1"/>
        <rFont val="Calibri"/>
        <family val="2"/>
        <charset val="238"/>
        <scheme val="minor"/>
      </rPr>
      <t xml:space="preserve">
Názov:  Centrum vedecko-technických informácií SR
Adresa:  Lamačská cesta 8/A, 811 04  Bratislava
IČO:  00151882       
kontakt: anna.janakova@cvtisr.sk
Internetová adresa:  www.cvtisr.sk
</t>
    </r>
  </si>
  <si>
    <r>
      <rPr>
        <b/>
        <sz val="11"/>
        <color theme="1"/>
        <rFont val="Calibri"/>
        <family val="2"/>
        <charset val="238"/>
        <scheme val="minor"/>
      </rPr>
      <t>Identifikácia dodávateľa:</t>
    </r>
    <r>
      <rPr>
        <sz val="11"/>
        <color theme="1"/>
        <rFont val="Calibri"/>
        <family val="2"/>
        <charset val="238"/>
        <scheme val="minor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</si>
</sst>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€&quot;"/>
  </numFmts>
  <fonts count="10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79">
    <xf numFmtId="0" fontId="0" fillId="0" borderId="0" xfId="0"/>
    <xf numFmtId="0" fontId="2" fillId="0" borderId="0" xfId="0" applyFont="1"/>
    <xf numFmtId="0" fontId="0" fillId="0" borderId="0" xfId="0" applyAlignment="1">
      <alignment wrapText="1"/>
    </xf>
    <xf numFmtId="0" fontId="2" fillId="0" borderId="0" xfId="0" applyFont="1" applyAlignment="1">
      <alignment vertical="top"/>
    </xf>
    <xf numFmtId="0" fontId="0" fillId="0" borderId="0" xfId="0" applyAlignment="1">
      <alignment vertical="top"/>
    </xf>
    <xf numFmtId="0" fontId="4" fillId="0" borderId="0" xfId="0" applyFont="1" applyAlignment="1">
      <alignment vertical="top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0" fillId="0" borderId="1" xfId="0" applyBorder="1" applyAlignment="1">
      <alignment vertical="top" wrapText="1"/>
    </xf>
    <xf numFmtId="0" fontId="0" fillId="0" borderId="1" xfId="0" applyBorder="1"/>
    <xf numFmtId="0" fontId="0" fillId="0" borderId="1" xfId="0" applyBorder="1" applyAlignment="1">
      <alignment vertical="top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wrapText="1"/>
    </xf>
    <xf numFmtId="164" fontId="0" fillId="0" borderId="1" xfId="0" applyNumberFormat="1" applyBorder="1"/>
    <xf numFmtId="164" fontId="0" fillId="0" borderId="0" xfId="0" applyNumberFormat="1"/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vertical="top" wrapText="1"/>
    </xf>
    <xf numFmtId="0" fontId="0" fillId="0" borderId="2" xfId="0" applyBorder="1"/>
    <xf numFmtId="0" fontId="3" fillId="0" borderId="2" xfId="0" applyFont="1" applyBorder="1" applyAlignment="1">
      <alignment wrapText="1"/>
    </xf>
    <xf numFmtId="0" fontId="0" fillId="0" borderId="1" xfId="0" applyBorder="1" applyAlignment="1">
      <alignment vertical="center" wrapText="1"/>
    </xf>
    <xf numFmtId="0" fontId="0" fillId="0" borderId="0" xfId="0" applyBorder="1"/>
    <xf numFmtId="0" fontId="0" fillId="0" borderId="1" xfId="0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/>
    <xf numFmtId="0" fontId="1" fillId="4" borderId="0" xfId="0" applyFont="1" applyFill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4" borderId="1" xfId="0" applyFill="1" applyBorder="1"/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2" borderId="1" xfId="0" applyFill="1" applyBorder="1" applyAlignment="1">
      <alignment horizontal="right"/>
    </xf>
    <xf numFmtId="0" fontId="0" fillId="2" borderId="1" xfId="0" applyFill="1" applyBorder="1" applyAlignment="1">
      <alignment horizontal="right" wrapText="1"/>
    </xf>
    <xf numFmtId="0" fontId="1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right" wrapText="1"/>
    </xf>
    <xf numFmtId="0" fontId="0" fillId="4" borderId="1" xfId="0" applyFill="1" applyBorder="1" applyAlignment="1">
      <alignment horizontal="right" wrapText="1"/>
    </xf>
    <xf numFmtId="0" fontId="0" fillId="3" borderId="1" xfId="0" applyFill="1" applyBorder="1" applyAlignment="1">
      <alignment horizontal="right"/>
    </xf>
    <xf numFmtId="0" fontId="0" fillId="4" borderId="1" xfId="0" applyFill="1" applyBorder="1" applyAlignment="1">
      <alignment horizontal="right"/>
    </xf>
    <xf numFmtId="1" fontId="0" fillId="2" borderId="1" xfId="0" applyNumberFormat="1" applyFill="1" applyBorder="1" applyAlignment="1"/>
    <xf numFmtId="1" fontId="0" fillId="3" borderId="1" xfId="0" applyNumberFormat="1" applyFill="1" applyBorder="1" applyAlignment="1"/>
    <xf numFmtId="1" fontId="0" fillId="4" borderId="1" xfId="0" applyNumberFormat="1" applyFill="1" applyBorder="1" applyAlignment="1"/>
    <xf numFmtId="1" fontId="0" fillId="2" borderId="2" xfId="0" applyNumberFormat="1" applyFill="1" applyBorder="1" applyAlignment="1"/>
    <xf numFmtId="1" fontId="0" fillId="3" borderId="2" xfId="0" applyNumberFormat="1" applyFill="1" applyBorder="1" applyAlignment="1"/>
    <xf numFmtId="1" fontId="0" fillId="4" borderId="2" xfId="0" applyNumberFormat="1" applyFill="1" applyBorder="1" applyAlignment="1"/>
    <xf numFmtId="0" fontId="0" fillId="2" borderId="1" xfId="0" applyFill="1" applyBorder="1" applyAlignment="1"/>
    <xf numFmtId="0" fontId="0" fillId="3" borderId="1" xfId="0" applyFill="1" applyBorder="1" applyAlignment="1"/>
    <xf numFmtId="0" fontId="0" fillId="4" borderId="1" xfId="0" applyFill="1" applyBorder="1" applyAlignment="1"/>
    <xf numFmtId="0" fontId="0" fillId="0" borderId="0" xfId="0" applyAlignment="1"/>
    <xf numFmtId="164" fontId="8" fillId="0" borderId="0" xfId="0" applyNumberFormat="1" applyFont="1"/>
    <xf numFmtId="0" fontId="8" fillId="0" borderId="1" xfId="0" applyFont="1" applyBorder="1" applyAlignment="1">
      <alignment vertical="top"/>
    </xf>
    <xf numFmtId="0" fontId="0" fillId="0" borderId="1" xfId="0" applyFont="1" applyBorder="1" applyAlignment="1">
      <alignment vertical="top" wrapText="1"/>
    </xf>
    <xf numFmtId="1" fontId="0" fillId="2" borderId="1" xfId="0" applyNumberFormat="1" applyFont="1" applyFill="1" applyBorder="1" applyAlignment="1"/>
    <xf numFmtId="1" fontId="0" fillId="3" borderId="1" xfId="0" applyNumberFormat="1" applyFont="1" applyFill="1" applyBorder="1" applyAlignment="1"/>
    <xf numFmtId="1" fontId="0" fillId="4" borderId="1" xfId="0" applyNumberFormat="1" applyFont="1" applyFill="1" applyBorder="1" applyAlignment="1"/>
    <xf numFmtId="0" fontId="0" fillId="0" borderId="1" xfId="0" applyFont="1" applyBorder="1" applyAlignment="1">
      <alignment wrapText="1"/>
    </xf>
    <xf numFmtId="0" fontId="0" fillId="2" borderId="1" xfId="0" applyFont="1" applyFill="1" applyBorder="1" applyAlignment="1">
      <alignment horizontal="right"/>
    </xf>
    <xf numFmtId="0" fontId="0" fillId="3" borderId="1" xfId="0" applyFont="1" applyFill="1" applyBorder="1" applyAlignment="1">
      <alignment horizontal="right"/>
    </xf>
    <xf numFmtId="0" fontId="0" fillId="4" borderId="1" xfId="0" applyFont="1" applyFill="1" applyBorder="1" applyAlignment="1">
      <alignment horizontal="right"/>
    </xf>
    <xf numFmtId="164" fontId="0" fillId="0" borderId="1" xfId="0" applyNumberFormat="1" applyBorder="1" applyAlignment="1"/>
    <xf numFmtId="164" fontId="0" fillId="0" borderId="1" xfId="0" applyNumberFormat="1" applyFont="1" applyBorder="1" applyAlignment="1"/>
    <xf numFmtId="164" fontId="0" fillId="0" borderId="2" xfId="0" applyNumberFormat="1" applyBorder="1" applyAlignment="1"/>
    <xf numFmtId="0" fontId="5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0" fillId="0" borderId="2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8" fillId="5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0" xfId="0" applyFont="1" applyAlignment="1">
      <alignment vertical="top" wrapText="1"/>
    </xf>
    <xf numFmtId="0" fontId="0" fillId="6" borderId="0" xfId="0" applyFill="1" applyAlignment="1">
      <alignment vertical="top"/>
    </xf>
  </cellXfs>
  <cellStyles count="1">
    <cellStyle name="Normálna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491110</xdr:colOff>
      <xdr:row>4</xdr:row>
      <xdr:rowOff>161926</xdr:rowOff>
    </xdr:from>
    <xdr:to>
      <xdr:col>3</xdr:col>
      <xdr:colOff>1280324</xdr:colOff>
      <xdr:row>4</xdr:row>
      <xdr:rowOff>714376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4810" y="1543051"/>
          <a:ext cx="789214" cy="552450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5</xdr:row>
      <xdr:rowOff>113363</xdr:rowOff>
    </xdr:from>
    <xdr:to>
      <xdr:col>3</xdr:col>
      <xdr:colOff>1800225</xdr:colOff>
      <xdr:row>5</xdr:row>
      <xdr:rowOff>209550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V="1">
          <a:off x="5705475" y="2246963"/>
          <a:ext cx="1466850" cy="96187"/>
        </a:xfrm>
        <a:prstGeom prst="rect">
          <a:avLst/>
        </a:prstGeom>
      </xdr:spPr>
    </xdr:pic>
    <xdr:clientData/>
  </xdr:twoCellAnchor>
  <xdr:twoCellAnchor editAs="oneCell">
    <xdr:from>
      <xdr:col>3</xdr:col>
      <xdr:colOff>723899</xdr:colOff>
      <xdr:row>6</xdr:row>
      <xdr:rowOff>66675</xdr:rowOff>
    </xdr:from>
    <xdr:to>
      <xdr:col>3</xdr:col>
      <xdr:colOff>1394236</xdr:colOff>
      <xdr:row>6</xdr:row>
      <xdr:rowOff>741496</xdr:rowOff>
    </xdr:to>
    <xdr:pic>
      <xdr:nvPicPr>
        <xdr:cNvPr id="4" name="Obrázok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95999" y="2590800"/>
          <a:ext cx="670337" cy="674821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7</xdr:row>
      <xdr:rowOff>133350</xdr:rowOff>
    </xdr:from>
    <xdr:to>
      <xdr:col>3</xdr:col>
      <xdr:colOff>1558070</xdr:colOff>
      <xdr:row>7</xdr:row>
      <xdr:rowOff>766761</xdr:rowOff>
    </xdr:to>
    <xdr:pic>
      <xdr:nvPicPr>
        <xdr:cNvPr id="5" name="Obrázok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72175" y="3514725"/>
          <a:ext cx="957995" cy="633411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466725</xdr:colOff>
      <xdr:row>8</xdr:row>
      <xdr:rowOff>142875</xdr:rowOff>
    </xdr:from>
    <xdr:to>
      <xdr:col>3</xdr:col>
      <xdr:colOff>1497878</xdr:colOff>
      <xdr:row>8</xdr:row>
      <xdr:rowOff>916240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838825" y="4333875"/>
          <a:ext cx="1031153" cy="773365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9</xdr:row>
      <xdr:rowOff>57150</xdr:rowOff>
    </xdr:from>
    <xdr:to>
      <xdr:col>3</xdr:col>
      <xdr:colOff>1290955</xdr:colOff>
      <xdr:row>9</xdr:row>
      <xdr:rowOff>533400</xdr:rowOff>
    </xdr:to>
    <xdr:pic>
      <xdr:nvPicPr>
        <xdr:cNvPr id="7" name="Obrázok 6" descr="hrnčeky s potlačou, potlač na hrnčeky, potlač hrnčekov, reklamné hrnčeky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5448300"/>
          <a:ext cx="45275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111017</xdr:colOff>
      <xdr:row>10</xdr:row>
      <xdr:rowOff>120541</xdr:rowOff>
    </xdr:from>
    <xdr:to>
      <xdr:col>3</xdr:col>
      <xdr:colOff>895351</xdr:colOff>
      <xdr:row>10</xdr:row>
      <xdr:rowOff>904875</xdr:rowOff>
    </xdr:to>
    <xdr:pic>
      <xdr:nvPicPr>
        <xdr:cNvPr id="8" name="Obrázok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483117" y="6102241"/>
          <a:ext cx="784334" cy="784334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1190625</xdr:colOff>
      <xdr:row>10</xdr:row>
      <xdr:rowOff>142875</xdr:rowOff>
    </xdr:from>
    <xdr:to>
      <xdr:col>3</xdr:col>
      <xdr:colOff>2114550</xdr:colOff>
      <xdr:row>10</xdr:row>
      <xdr:rowOff>876301</xdr:rowOff>
    </xdr:to>
    <xdr:pic>
      <xdr:nvPicPr>
        <xdr:cNvPr id="9" name="Obrázok 8" descr="http://www.reklamnepredmetysketch.sk/files/images/products/2361/2894712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6124575"/>
          <a:ext cx="923925" cy="7334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495299</xdr:colOff>
      <xdr:row>11</xdr:row>
      <xdr:rowOff>76201</xdr:rowOff>
    </xdr:from>
    <xdr:to>
      <xdr:col>3</xdr:col>
      <xdr:colOff>1674650</xdr:colOff>
      <xdr:row>11</xdr:row>
      <xdr:rowOff>959715</xdr:rowOff>
    </xdr:to>
    <xdr:pic>
      <xdr:nvPicPr>
        <xdr:cNvPr id="10" name="Obrázok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867399" y="7143751"/>
          <a:ext cx="1179351" cy="883514"/>
        </a:xfrm>
        <a:prstGeom prst="rect">
          <a:avLst/>
        </a:prstGeom>
      </xdr:spPr>
    </xdr:pic>
    <xdr:clientData/>
  </xdr:twoCellAnchor>
  <xdr:twoCellAnchor editAs="oneCell">
    <xdr:from>
      <xdr:col>3</xdr:col>
      <xdr:colOff>588508</xdr:colOff>
      <xdr:row>12</xdr:row>
      <xdr:rowOff>190500</xdr:rowOff>
    </xdr:from>
    <xdr:to>
      <xdr:col>3</xdr:col>
      <xdr:colOff>1558096</xdr:colOff>
      <xdr:row>12</xdr:row>
      <xdr:rowOff>828675</xdr:rowOff>
    </xdr:to>
    <xdr:pic>
      <xdr:nvPicPr>
        <xdr:cNvPr id="11" name="Obrázok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960608" y="8239125"/>
          <a:ext cx="969588" cy="638175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914400</xdr:colOff>
      <xdr:row>13</xdr:row>
      <xdr:rowOff>123825</xdr:rowOff>
    </xdr:from>
    <xdr:to>
      <xdr:col>3</xdr:col>
      <xdr:colOff>1591310</xdr:colOff>
      <xdr:row>13</xdr:row>
      <xdr:rowOff>1047750</xdr:rowOff>
    </xdr:to>
    <xdr:pic>
      <xdr:nvPicPr>
        <xdr:cNvPr id="12" name="Obrázok 11" descr="Šnúrka na krk, 20 mm, Orange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153525"/>
          <a:ext cx="676910" cy="923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647700</xdr:colOff>
      <xdr:row>14</xdr:row>
      <xdr:rowOff>104775</xdr:rowOff>
    </xdr:from>
    <xdr:to>
      <xdr:col>3</xdr:col>
      <xdr:colOff>1590675</xdr:colOff>
      <xdr:row>14</xdr:row>
      <xdr:rowOff>790575</xdr:rowOff>
    </xdr:to>
    <xdr:pic>
      <xdr:nvPicPr>
        <xdr:cNvPr id="13" name="Obrázok 12" descr="Mentovové cukríky v plechových krabičkách zoo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10248900"/>
          <a:ext cx="942975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770549</xdr:colOff>
      <xdr:row>15</xdr:row>
      <xdr:rowOff>173264</xdr:rowOff>
    </xdr:from>
    <xdr:to>
      <xdr:col>3</xdr:col>
      <xdr:colOff>1846874</xdr:colOff>
      <xdr:row>15</xdr:row>
      <xdr:rowOff>1249589</xdr:rowOff>
    </xdr:to>
    <xdr:pic>
      <xdr:nvPicPr>
        <xdr:cNvPr id="14" name="Obrázok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30995" y="12714514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16</xdr:row>
      <xdr:rowOff>76201</xdr:rowOff>
    </xdr:from>
    <xdr:to>
      <xdr:col>3</xdr:col>
      <xdr:colOff>1811019</xdr:colOff>
      <xdr:row>16</xdr:row>
      <xdr:rowOff>800101</xdr:rowOff>
    </xdr:to>
    <xdr:pic>
      <xdr:nvPicPr>
        <xdr:cNvPr id="15" name="Obrázok 14" descr="http://www.reklamnepredmetysketch.sk/files/images/products/163927/10618400.jp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12677776"/>
          <a:ext cx="1163319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571500</xdr:colOff>
      <xdr:row>17</xdr:row>
      <xdr:rowOff>114300</xdr:rowOff>
    </xdr:from>
    <xdr:to>
      <xdr:col>3</xdr:col>
      <xdr:colOff>1933575</xdr:colOff>
      <xdr:row>17</xdr:row>
      <xdr:rowOff>1266826</xdr:rowOff>
    </xdr:to>
    <xdr:pic>
      <xdr:nvPicPr>
        <xdr:cNvPr id="16" name="Obrázok 15" descr="http://www.reklamnepredmetysketch.sk/files/images/products/54979/731732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3630275"/>
          <a:ext cx="1362075" cy="11525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752475</xdr:colOff>
      <xdr:row>18</xdr:row>
      <xdr:rowOff>76200</xdr:rowOff>
    </xdr:from>
    <xdr:to>
      <xdr:col>3</xdr:col>
      <xdr:colOff>1846580</xdr:colOff>
      <xdr:row>18</xdr:row>
      <xdr:rowOff>1057275</xdr:rowOff>
    </xdr:to>
    <xdr:pic>
      <xdr:nvPicPr>
        <xdr:cNvPr id="17" name="Obrázok 16" descr="http://www.reklamnepredmetysketch.sk/files/images/products/96940/mo7558_10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4982825"/>
          <a:ext cx="1094105" cy="98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571501</xdr:colOff>
      <xdr:row>19</xdr:row>
      <xdr:rowOff>123826</xdr:rowOff>
    </xdr:from>
    <xdr:to>
      <xdr:col>3</xdr:col>
      <xdr:colOff>1581151</xdr:colOff>
      <xdr:row>19</xdr:row>
      <xdr:rowOff>1019176</xdr:rowOff>
    </xdr:to>
    <xdr:pic>
      <xdr:nvPicPr>
        <xdr:cNvPr id="19" name="Obrázok 18" descr="Level prívesok s metrom a vodováhou, biela (1)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1" y="16202026"/>
          <a:ext cx="10096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496179</xdr:colOff>
      <xdr:row>20</xdr:row>
      <xdr:rowOff>104776</xdr:rowOff>
    </xdr:from>
    <xdr:to>
      <xdr:col>3</xdr:col>
      <xdr:colOff>1353429</xdr:colOff>
      <xdr:row>20</xdr:row>
      <xdr:rowOff>962026</xdr:rowOff>
    </xdr:to>
    <xdr:pic>
      <xdr:nvPicPr>
        <xdr:cNvPr id="20" name="Obrázok 1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868279" y="17335501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581026</xdr:colOff>
      <xdr:row>21</xdr:row>
      <xdr:rowOff>123826</xdr:rowOff>
    </xdr:from>
    <xdr:to>
      <xdr:col>3</xdr:col>
      <xdr:colOff>1585596</xdr:colOff>
      <xdr:row>21</xdr:row>
      <xdr:rowOff>1114426</xdr:rowOff>
    </xdr:to>
    <xdr:pic>
      <xdr:nvPicPr>
        <xdr:cNvPr id="21" name="Obrázok 20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6" y="18411826"/>
          <a:ext cx="100457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22</xdr:row>
      <xdr:rowOff>192768</xdr:rowOff>
    </xdr:from>
    <xdr:to>
      <xdr:col>3</xdr:col>
      <xdr:colOff>1156607</xdr:colOff>
      <xdr:row>22</xdr:row>
      <xdr:rowOff>1009197</xdr:rowOff>
    </xdr:to>
    <xdr:pic>
      <xdr:nvPicPr>
        <xdr:cNvPr id="22" name="Obrázok 21" descr="Yupit magnetická tabuľa so značkovačom a čistítkom, oranžová (1)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521" y="20909643"/>
          <a:ext cx="1016907" cy="8164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771525</xdr:colOff>
      <xdr:row>23</xdr:row>
      <xdr:rowOff>171450</xdr:rowOff>
    </xdr:from>
    <xdr:to>
      <xdr:col>3</xdr:col>
      <xdr:colOff>1480185</xdr:colOff>
      <xdr:row>23</xdr:row>
      <xdr:rowOff>1247775</xdr:rowOff>
    </xdr:to>
    <xdr:pic>
      <xdr:nvPicPr>
        <xdr:cNvPr id="23" name="Obrázok 22" descr="http://www.reklamnepredmetysketch.sk/files/images/products/185536/AP95485-01_L.jp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20878800"/>
          <a:ext cx="708660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447676</xdr:colOff>
      <xdr:row>24</xdr:row>
      <xdr:rowOff>85726</xdr:rowOff>
    </xdr:from>
    <xdr:to>
      <xdr:col>3</xdr:col>
      <xdr:colOff>1960522</xdr:colOff>
      <xdr:row>24</xdr:row>
      <xdr:rowOff>1609725</xdr:rowOff>
    </xdr:to>
    <xdr:pic>
      <xdr:nvPicPr>
        <xdr:cNvPr id="24" name="Obrázok 23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819776" y="22774276"/>
          <a:ext cx="1512846" cy="1523999"/>
        </a:xfrm>
        <a:prstGeom prst="rect">
          <a:avLst/>
        </a:prstGeom>
      </xdr:spPr>
    </xdr:pic>
    <xdr:clientData/>
  </xdr:twoCellAnchor>
  <xdr:twoCellAnchor editAs="oneCell">
    <xdr:from>
      <xdr:col>3</xdr:col>
      <xdr:colOff>454819</xdr:colOff>
      <xdr:row>25</xdr:row>
      <xdr:rowOff>79135</xdr:rowOff>
    </xdr:from>
    <xdr:to>
      <xdr:col>3</xdr:col>
      <xdr:colOff>1893095</xdr:colOff>
      <xdr:row>25</xdr:row>
      <xdr:rowOff>1265236</xdr:rowOff>
    </xdr:to>
    <xdr:pic>
      <xdr:nvPicPr>
        <xdr:cNvPr id="18" name="Obrázok 1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6444" y="24784604"/>
          <a:ext cx="1438276" cy="118610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26</xdr:row>
      <xdr:rowOff>76200</xdr:rowOff>
    </xdr:from>
    <xdr:to>
      <xdr:col>3</xdr:col>
      <xdr:colOff>2247901</xdr:colOff>
      <xdr:row>26</xdr:row>
      <xdr:rowOff>1281086</xdr:rowOff>
    </xdr:to>
    <xdr:pic>
      <xdr:nvPicPr>
        <xdr:cNvPr id="25" name="Obrázok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562601" y="25793700"/>
          <a:ext cx="2057400" cy="120488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27</xdr:row>
      <xdr:rowOff>38101</xdr:rowOff>
    </xdr:from>
    <xdr:to>
      <xdr:col>3</xdr:col>
      <xdr:colOff>2202656</xdr:colOff>
      <xdr:row>27</xdr:row>
      <xdr:rowOff>1211032</xdr:rowOff>
    </xdr:to>
    <xdr:pic>
      <xdr:nvPicPr>
        <xdr:cNvPr id="26" name="Obrázok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667376" y="27386757"/>
          <a:ext cx="1916905" cy="1172931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28</xdr:row>
      <xdr:rowOff>85724</xdr:rowOff>
    </xdr:from>
    <xdr:to>
      <xdr:col>3</xdr:col>
      <xdr:colOff>2119312</xdr:colOff>
      <xdr:row>28</xdr:row>
      <xdr:rowOff>1578931</xdr:rowOff>
    </xdr:to>
    <xdr:pic>
      <xdr:nvPicPr>
        <xdr:cNvPr id="31" name="Obrázok 30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676900" y="28744068"/>
          <a:ext cx="1824037" cy="1493207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29</xdr:row>
      <xdr:rowOff>95251</xdr:rowOff>
    </xdr:from>
    <xdr:to>
      <xdr:col>3</xdr:col>
      <xdr:colOff>1988344</xdr:colOff>
      <xdr:row>29</xdr:row>
      <xdr:rowOff>1238168</xdr:rowOff>
    </xdr:to>
    <xdr:pic>
      <xdr:nvPicPr>
        <xdr:cNvPr id="32" name="Obrázok 31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810250" y="30468095"/>
          <a:ext cx="1559719" cy="1142917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714376</xdr:colOff>
      <xdr:row>29</xdr:row>
      <xdr:rowOff>1090967</xdr:rowOff>
    </xdr:from>
    <xdr:to>
      <xdr:col>3</xdr:col>
      <xdr:colOff>1797843</xdr:colOff>
      <xdr:row>30</xdr:row>
      <xdr:rowOff>1631156</xdr:rowOff>
    </xdr:to>
    <xdr:pic>
      <xdr:nvPicPr>
        <xdr:cNvPr id="27" name="Obrázok 26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096001" y="31463811"/>
          <a:ext cx="1083467" cy="1849875"/>
        </a:xfrm>
        <a:prstGeom prst="rect">
          <a:avLst/>
        </a:prstGeom>
        <a:scene3d>
          <a:camera prst="orthographicFront">
            <a:rot lat="0" lon="0" rev="16200000"/>
          </a:camera>
          <a:lightRig rig="threePt" dir="t"/>
        </a:scene3d>
      </xdr:spPr>
    </xdr:pic>
    <xdr:clientData/>
  </xdr:twoCellAnchor>
  <xdr:twoCellAnchor editAs="oneCell">
    <xdr:from>
      <xdr:col>3</xdr:col>
      <xdr:colOff>1349376</xdr:colOff>
      <xdr:row>22</xdr:row>
      <xdr:rowOff>198068</xdr:rowOff>
    </xdr:from>
    <xdr:to>
      <xdr:col>3</xdr:col>
      <xdr:colOff>2392589</xdr:colOff>
      <xdr:row>22</xdr:row>
      <xdr:rowOff>1017812</xdr:rowOff>
    </xdr:to>
    <xdr:pic>
      <xdr:nvPicPr>
        <xdr:cNvPr id="30" name="Obrázok 2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197" y="20914943"/>
          <a:ext cx="1043213" cy="819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3"/>
  <sheetViews>
    <sheetView tabSelected="1" zoomScale="70" zoomScaleNormal="70" workbookViewId="0">
      <pane ySplit="4" topLeftCell="A5" activePane="bottomLeft" state="frozen"/>
      <selection pane="bottomLeft" activeCell="E3" sqref="E3"/>
    </sheetView>
  </sheetViews>
  <sheetFormatPr defaultRowHeight="15" x14ac:dyDescent="0.25"/>
  <cols>
    <col min="1" max="1" width="7.42578125" customWidth="1"/>
    <col min="2" max="2" width="42" style="70" customWidth="1"/>
    <col min="3" max="3" width="36.5703125" style="4" customWidth="1"/>
    <col min="4" max="4" width="36.5703125" customWidth="1"/>
    <col min="5" max="5" width="16.5703125" customWidth="1"/>
    <col min="6" max="6" width="16.42578125" customWidth="1"/>
    <col min="7" max="7" width="21" customWidth="1"/>
    <col min="8" max="8" width="21.85546875" customWidth="1"/>
    <col min="9" max="9" width="21.28515625" customWidth="1"/>
    <col min="10" max="10" width="0.5703125" style="2" hidden="1" customWidth="1"/>
    <col min="11" max="11" width="15.85546875" customWidth="1"/>
    <col min="12" max="13" width="16.42578125" customWidth="1"/>
    <col min="14" max="14" width="23" style="34" customWidth="1"/>
    <col min="15" max="15" width="23.7109375" customWidth="1"/>
    <col min="16" max="16" width="21.7109375" customWidth="1"/>
  </cols>
  <sheetData>
    <row r="1" spans="1:16" ht="23.25" x14ac:dyDescent="0.3">
      <c r="B1" s="5" t="s">
        <v>115</v>
      </c>
      <c r="C1" s="3"/>
      <c r="D1" s="1"/>
    </row>
    <row r="2" spans="1:16" x14ac:dyDescent="0.25">
      <c r="G2" s="26" t="s">
        <v>45</v>
      </c>
      <c r="H2" s="27" t="s">
        <v>46</v>
      </c>
      <c r="I2" s="30" t="s">
        <v>47</v>
      </c>
      <c r="N2" s="26" t="s">
        <v>45</v>
      </c>
      <c r="O2" s="27" t="s">
        <v>46</v>
      </c>
      <c r="P2" s="30" t="s">
        <v>47</v>
      </c>
    </row>
    <row r="3" spans="1:16" ht="132.75" customHeight="1" x14ac:dyDescent="0.25">
      <c r="B3" s="77" t="s">
        <v>116</v>
      </c>
      <c r="D3" s="78" t="s">
        <v>117</v>
      </c>
      <c r="G3" s="33" t="s">
        <v>109</v>
      </c>
      <c r="H3" s="28" t="s">
        <v>30</v>
      </c>
      <c r="I3" s="31" t="s">
        <v>31</v>
      </c>
      <c r="J3" s="12"/>
      <c r="K3" s="75" t="s">
        <v>110</v>
      </c>
      <c r="L3" s="75" t="s">
        <v>110</v>
      </c>
      <c r="M3" s="75" t="s">
        <v>110</v>
      </c>
      <c r="N3" s="33" t="s">
        <v>55</v>
      </c>
      <c r="O3" s="38" t="s">
        <v>48</v>
      </c>
      <c r="P3" s="39" t="s">
        <v>48</v>
      </c>
    </row>
    <row r="4" spans="1:16" ht="60" x14ac:dyDescent="0.25">
      <c r="A4" s="6" t="s">
        <v>1</v>
      </c>
      <c r="B4" s="37" t="s">
        <v>0</v>
      </c>
      <c r="C4" s="17" t="s">
        <v>4</v>
      </c>
      <c r="D4" s="76" t="s">
        <v>29</v>
      </c>
      <c r="E4" s="7" t="s">
        <v>111</v>
      </c>
      <c r="F4" s="7" t="s">
        <v>112</v>
      </c>
      <c r="G4" s="67" t="s">
        <v>113</v>
      </c>
      <c r="H4" s="68" t="s">
        <v>114</v>
      </c>
      <c r="I4" s="69" t="s">
        <v>114</v>
      </c>
      <c r="J4" s="21"/>
      <c r="K4" s="37" t="s">
        <v>109</v>
      </c>
      <c r="L4" s="17" t="s">
        <v>30</v>
      </c>
      <c r="M4" s="17" t="s">
        <v>31</v>
      </c>
      <c r="N4" s="33" t="s">
        <v>109</v>
      </c>
      <c r="O4" s="28" t="s">
        <v>30</v>
      </c>
      <c r="P4" s="31" t="s">
        <v>31</v>
      </c>
    </row>
    <row r="5" spans="1:16" ht="59.25" customHeight="1" x14ac:dyDescent="0.25">
      <c r="A5" s="23">
        <v>1</v>
      </c>
      <c r="B5" s="8" t="s">
        <v>2</v>
      </c>
      <c r="C5" s="10"/>
      <c r="D5" s="11"/>
      <c r="E5" s="64"/>
      <c r="F5" s="64"/>
      <c r="G5" s="44">
        <v>300</v>
      </c>
      <c r="H5" s="45">
        <v>350</v>
      </c>
      <c r="I5" s="46">
        <v>200</v>
      </c>
      <c r="J5" s="15"/>
      <c r="K5" s="13">
        <f>F5*G5</f>
        <v>0</v>
      </c>
      <c r="L5" s="13">
        <f>F5*H5</f>
        <v>0</v>
      </c>
      <c r="M5" s="13">
        <f>F5*I5</f>
        <v>0</v>
      </c>
      <c r="N5" s="35" t="s">
        <v>88</v>
      </c>
      <c r="O5" s="29" t="s">
        <v>56</v>
      </c>
      <c r="P5" s="43" t="s">
        <v>57</v>
      </c>
    </row>
    <row r="6" spans="1:16" ht="36" customHeight="1" x14ac:dyDescent="0.25">
      <c r="A6" s="23">
        <v>2</v>
      </c>
      <c r="B6" s="8" t="s">
        <v>3</v>
      </c>
      <c r="C6" s="10"/>
      <c r="D6" s="9"/>
      <c r="E6" s="64"/>
      <c r="F6" s="64"/>
      <c r="G6" s="44">
        <v>800</v>
      </c>
      <c r="H6" s="45">
        <v>500</v>
      </c>
      <c r="I6" s="46"/>
      <c r="J6" s="12"/>
      <c r="K6" s="13">
        <f t="shared" ref="K6:K31" si="0">F6*G6</f>
        <v>0</v>
      </c>
      <c r="L6" s="13">
        <f t="shared" ref="L6:L31" si="1">F6*H6</f>
        <v>0</v>
      </c>
      <c r="M6" s="13">
        <f t="shared" ref="M6:M31" si="2">F6*I6</f>
        <v>0</v>
      </c>
      <c r="N6" s="35" t="s">
        <v>49</v>
      </c>
      <c r="O6" s="29" t="s">
        <v>58</v>
      </c>
      <c r="P6" s="32"/>
    </row>
    <row r="7" spans="1:16" ht="67.5" customHeight="1" x14ac:dyDescent="0.25">
      <c r="A7" s="23">
        <v>3</v>
      </c>
      <c r="B7" s="8" t="s">
        <v>5</v>
      </c>
      <c r="C7" s="8" t="s">
        <v>102</v>
      </c>
      <c r="D7" s="11"/>
      <c r="E7" s="64"/>
      <c r="F7" s="64"/>
      <c r="G7" s="44">
        <v>180</v>
      </c>
      <c r="H7" s="45">
        <v>80</v>
      </c>
      <c r="I7" s="46">
        <v>200</v>
      </c>
      <c r="J7" s="12"/>
      <c r="K7" s="13">
        <f t="shared" si="0"/>
        <v>0</v>
      </c>
      <c r="L7" s="13">
        <f t="shared" si="1"/>
        <v>0</v>
      </c>
      <c r="M7" s="13">
        <f t="shared" si="2"/>
        <v>0</v>
      </c>
      <c r="N7" s="36" t="s">
        <v>89</v>
      </c>
      <c r="O7" s="40" t="s">
        <v>90</v>
      </c>
      <c r="P7" s="41" t="s">
        <v>91</v>
      </c>
    </row>
    <row r="8" spans="1:16" ht="63.75" customHeight="1" x14ac:dyDescent="0.25">
      <c r="A8" s="23">
        <v>4</v>
      </c>
      <c r="B8" s="8" t="s">
        <v>6</v>
      </c>
      <c r="C8" s="8" t="s">
        <v>103</v>
      </c>
      <c r="D8" s="9"/>
      <c r="E8" s="64"/>
      <c r="F8" s="64"/>
      <c r="G8" s="44">
        <v>1000</v>
      </c>
      <c r="H8" s="45"/>
      <c r="I8" s="46"/>
      <c r="J8" s="12"/>
      <c r="K8" s="13">
        <f t="shared" si="0"/>
        <v>0</v>
      </c>
      <c r="L8" s="13">
        <f t="shared" si="1"/>
        <v>0</v>
      </c>
      <c r="M8" s="13">
        <f t="shared" si="2"/>
        <v>0</v>
      </c>
      <c r="N8" s="35" t="s">
        <v>92</v>
      </c>
      <c r="O8" s="29"/>
      <c r="P8" s="32"/>
    </row>
    <row r="9" spans="1:16" ht="79.5" customHeight="1" x14ac:dyDescent="0.25">
      <c r="A9" s="23">
        <v>5</v>
      </c>
      <c r="B9" s="8" t="s">
        <v>7</v>
      </c>
      <c r="C9" s="8" t="s">
        <v>8</v>
      </c>
      <c r="D9" s="9"/>
      <c r="E9" s="64"/>
      <c r="F9" s="64"/>
      <c r="G9" s="44">
        <v>270</v>
      </c>
      <c r="H9" s="45">
        <v>350</v>
      </c>
      <c r="I9" s="46">
        <v>100</v>
      </c>
      <c r="J9" s="12"/>
      <c r="K9" s="13">
        <f t="shared" si="0"/>
        <v>0</v>
      </c>
      <c r="L9" s="13">
        <f t="shared" si="1"/>
        <v>0</v>
      </c>
      <c r="M9" s="13">
        <f t="shared" si="2"/>
        <v>0</v>
      </c>
      <c r="N9" s="35" t="s">
        <v>84</v>
      </c>
      <c r="O9" s="42" t="s">
        <v>85</v>
      </c>
      <c r="P9" s="43" t="s">
        <v>87</v>
      </c>
    </row>
    <row r="10" spans="1:16" ht="47.1" customHeight="1" x14ac:dyDescent="0.25">
      <c r="A10" s="23">
        <v>6</v>
      </c>
      <c r="B10" s="8" t="s">
        <v>9</v>
      </c>
      <c r="C10" s="10" t="s">
        <v>10</v>
      </c>
      <c r="D10" s="9"/>
      <c r="E10" s="64"/>
      <c r="F10" s="64"/>
      <c r="G10" s="44">
        <v>100</v>
      </c>
      <c r="H10" s="45">
        <v>50</v>
      </c>
      <c r="I10" s="46">
        <v>50</v>
      </c>
      <c r="J10" s="16"/>
      <c r="K10" s="13">
        <f t="shared" si="0"/>
        <v>0</v>
      </c>
      <c r="L10" s="13">
        <f t="shared" si="1"/>
        <v>0</v>
      </c>
      <c r="M10" s="13">
        <f t="shared" si="2"/>
        <v>0</v>
      </c>
      <c r="N10" s="35" t="s">
        <v>54</v>
      </c>
      <c r="O10" s="42" t="s">
        <v>61</v>
      </c>
      <c r="P10" s="43" t="s">
        <v>62</v>
      </c>
    </row>
    <row r="11" spans="1:16" ht="85.5" customHeight="1" x14ac:dyDescent="0.25">
      <c r="A11" s="23">
        <v>7</v>
      </c>
      <c r="B11" s="8" t="s">
        <v>11</v>
      </c>
      <c r="C11" s="8" t="s">
        <v>12</v>
      </c>
      <c r="D11" s="9"/>
      <c r="E11" s="64"/>
      <c r="F11" s="64"/>
      <c r="G11" s="44">
        <v>80</v>
      </c>
      <c r="H11" s="45">
        <v>100</v>
      </c>
      <c r="I11" s="46"/>
      <c r="J11" s="12"/>
      <c r="K11" s="13">
        <f t="shared" si="0"/>
        <v>0</v>
      </c>
      <c r="L11" s="13">
        <f t="shared" si="1"/>
        <v>0</v>
      </c>
      <c r="M11" s="13">
        <f t="shared" si="2"/>
        <v>0</v>
      </c>
      <c r="N11" s="35" t="s">
        <v>84</v>
      </c>
      <c r="O11" s="42" t="s">
        <v>85</v>
      </c>
      <c r="P11" s="32"/>
    </row>
    <row r="12" spans="1:16" ht="77.25" customHeight="1" x14ac:dyDescent="0.25">
      <c r="A12" s="23">
        <v>8</v>
      </c>
      <c r="B12" s="8" t="s">
        <v>13</v>
      </c>
      <c r="C12" s="10"/>
      <c r="D12" s="9"/>
      <c r="E12" s="64"/>
      <c r="F12" s="64"/>
      <c r="G12" s="44">
        <v>100</v>
      </c>
      <c r="H12" s="45">
        <v>50</v>
      </c>
      <c r="I12" s="46">
        <v>30</v>
      </c>
      <c r="J12" s="12"/>
      <c r="K12" s="13">
        <f t="shared" si="0"/>
        <v>0</v>
      </c>
      <c r="L12" s="13">
        <f t="shared" si="1"/>
        <v>0</v>
      </c>
      <c r="M12" s="13">
        <f t="shared" si="2"/>
        <v>0</v>
      </c>
      <c r="N12" s="35" t="s">
        <v>84</v>
      </c>
      <c r="O12" s="42" t="s">
        <v>86</v>
      </c>
      <c r="P12" s="43" t="s">
        <v>87</v>
      </c>
    </row>
    <row r="13" spans="1:16" ht="75" x14ac:dyDescent="0.25">
      <c r="A13" s="23">
        <v>9</v>
      </c>
      <c r="B13" s="12" t="s">
        <v>14</v>
      </c>
      <c r="C13" s="8" t="s">
        <v>15</v>
      </c>
      <c r="D13" s="9"/>
      <c r="E13" s="64"/>
      <c r="F13" s="64"/>
      <c r="G13" s="44">
        <v>100</v>
      </c>
      <c r="H13" s="45">
        <v>50</v>
      </c>
      <c r="I13" s="46"/>
      <c r="J13" s="12"/>
      <c r="K13" s="13">
        <f t="shared" si="0"/>
        <v>0</v>
      </c>
      <c r="L13" s="13">
        <f t="shared" si="1"/>
        <v>0</v>
      </c>
      <c r="M13" s="13">
        <f t="shared" si="2"/>
        <v>0</v>
      </c>
      <c r="N13" s="35" t="s">
        <v>50</v>
      </c>
      <c r="O13" s="42" t="s">
        <v>63</v>
      </c>
      <c r="P13" s="32"/>
    </row>
    <row r="14" spans="1:16" ht="87.75" customHeight="1" x14ac:dyDescent="0.25">
      <c r="A14" s="23">
        <v>10</v>
      </c>
      <c r="B14" s="8" t="s">
        <v>16</v>
      </c>
      <c r="C14" s="8" t="s">
        <v>17</v>
      </c>
      <c r="D14" s="9"/>
      <c r="E14" s="64"/>
      <c r="F14" s="64"/>
      <c r="G14" s="44">
        <v>1000</v>
      </c>
      <c r="H14" s="45"/>
      <c r="I14" s="46"/>
      <c r="J14" s="12"/>
      <c r="K14" s="13">
        <f t="shared" si="0"/>
        <v>0</v>
      </c>
      <c r="L14" s="13">
        <f t="shared" si="1"/>
        <v>0</v>
      </c>
      <c r="M14" s="13">
        <f t="shared" si="2"/>
        <v>0</v>
      </c>
      <c r="N14" s="35" t="s">
        <v>51</v>
      </c>
      <c r="O14" s="29"/>
      <c r="P14" s="32"/>
    </row>
    <row r="15" spans="1:16" ht="70.5" customHeight="1" x14ac:dyDescent="0.25">
      <c r="A15" s="23">
        <v>11</v>
      </c>
      <c r="B15" s="8" t="s">
        <v>18</v>
      </c>
      <c r="C15" s="8" t="s">
        <v>19</v>
      </c>
      <c r="D15" s="9"/>
      <c r="E15" s="64"/>
      <c r="F15" s="64"/>
      <c r="G15" s="44">
        <v>5</v>
      </c>
      <c r="H15" s="45">
        <v>3</v>
      </c>
      <c r="I15" s="46">
        <v>3</v>
      </c>
      <c r="J15" s="12"/>
      <c r="K15" s="13">
        <f t="shared" si="0"/>
        <v>0</v>
      </c>
      <c r="L15" s="13">
        <f t="shared" si="1"/>
        <v>0</v>
      </c>
      <c r="M15" s="13">
        <f t="shared" si="2"/>
        <v>0</v>
      </c>
      <c r="N15" s="35" t="s">
        <v>77</v>
      </c>
      <c r="O15" s="42" t="s">
        <v>63</v>
      </c>
      <c r="P15" s="43" t="s">
        <v>70</v>
      </c>
    </row>
    <row r="16" spans="1:16" ht="123" customHeight="1" x14ac:dyDescent="0.25">
      <c r="A16" s="23">
        <v>12</v>
      </c>
      <c r="B16" s="8" t="s">
        <v>101</v>
      </c>
      <c r="C16" s="8" t="s">
        <v>104</v>
      </c>
      <c r="D16" s="9"/>
      <c r="E16" s="64"/>
      <c r="F16" s="64"/>
      <c r="G16" s="44">
        <v>10</v>
      </c>
      <c r="H16" s="45">
        <v>2</v>
      </c>
      <c r="I16" s="46">
        <v>5</v>
      </c>
      <c r="J16" s="12"/>
      <c r="K16" s="13">
        <f t="shared" si="0"/>
        <v>0</v>
      </c>
      <c r="L16" s="13">
        <f t="shared" si="1"/>
        <v>0</v>
      </c>
      <c r="M16" s="13">
        <f t="shared" si="2"/>
        <v>0</v>
      </c>
      <c r="N16" s="35" t="s">
        <v>84</v>
      </c>
      <c r="O16" s="42" t="s">
        <v>85</v>
      </c>
      <c r="P16" s="43" t="s">
        <v>87</v>
      </c>
    </row>
    <row r="17" spans="1:16" ht="72" customHeight="1" x14ac:dyDescent="0.25">
      <c r="A17" s="23">
        <v>13</v>
      </c>
      <c r="B17" s="8" t="s">
        <v>20</v>
      </c>
      <c r="C17" s="8" t="s">
        <v>108</v>
      </c>
      <c r="D17" s="9"/>
      <c r="E17" s="64"/>
      <c r="F17" s="64"/>
      <c r="G17" s="44">
        <v>300</v>
      </c>
      <c r="H17" s="45">
        <v>300</v>
      </c>
      <c r="I17" s="46">
        <v>200</v>
      </c>
      <c r="J17" s="12"/>
      <c r="K17" s="13">
        <f t="shared" si="0"/>
        <v>0</v>
      </c>
      <c r="L17" s="13">
        <f t="shared" si="1"/>
        <v>0</v>
      </c>
      <c r="M17" s="13">
        <f t="shared" si="2"/>
        <v>0</v>
      </c>
      <c r="N17" s="35" t="s">
        <v>74</v>
      </c>
      <c r="O17" s="42" t="s">
        <v>64</v>
      </c>
      <c r="P17" s="43" t="s">
        <v>65</v>
      </c>
    </row>
    <row r="18" spans="1:16" ht="109.5" customHeight="1" x14ac:dyDescent="0.25">
      <c r="A18" s="23">
        <v>14</v>
      </c>
      <c r="B18" s="8" t="s">
        <v>105</v>
      </c>
      <c r="C18" s="10" t="s">
        <v>21</v>
      </c>
      <c r="D18" s="9"/>
      <c r="E18" s="64"/>
      <c r="F18" s="64"/>
      <c r="G18" s="44">
        <v>900</v>
      </c>
      <c r="H18" s="45">
        <v>150</v>
      </c>
      <c r="I18" s="46"/>
      <c r="J18" s="12"/>
      <c r="K18" s="13">
        <f t="shared" si="0"/>
        <v>0</v>
      </c>
      <c r="L18" s="13">
        <f t="shared" si="1"/>
        <v>0</v>
      </c>
      <c r="M18" s="13">
        <f t="shared" si="2"/>
        <v>0</v>
      </c>
      <c r="N18" s="35" t="s">
        <v>53</v>
      </c>
      <c r="O18" s="42" t="s">
        <v>66</v>
      </c>
      <c r="P18" s="32"/>
    </row>
    <row r="19" spans="1:16" ht="92.25" customHeight="1" x14ac:dyDescent="0.25">
      <c r="A19" s="23">
        <v>15</v>
      </c>
      <c r="B19" s="8" t="s">
        <v>22</v>
      </c>
      <c r="C19" s="8" t="s">
        <v>23</v>
      </c>
      <c r="D19" s="9"/>
      <c r="E19" s="64"/>
      <c r="F19" s="64"/>
      <c r="G19" s="44">
        <v>25</v>
      </c>
      <c r="H19" s="45">
        <v>50</v>
      </c>
      <c r="I19" s="46">
        <v>20</v>
      </c>
      <c r="J19" s="12"/>
      <c r="K19" s="13">
        <f t="shared" si="0"/>
        <v>0</v>
      </c>
      <c r="L19" s="13">
        <f t="shared" si="1"/>
        <v>0</v>
      </c>
      <c r="M19" s="13">
        <f t="shared" si="2"/>
        <v>0</v>
      </c>
      <c r="N19" s="35" t="s">
        <v>83</v>
      </c>
      <c r="O19" s="42" t="s">
        <v>59</v>
      </c>
      <c r="P19" s="43" t="s">
        <v>60</v>
      </c>
    </row>
    <row r="20" spans="1:16" ht="90.75" customHeight="1" x14ac:dyDescent="0.25">
      <c r="A20" s="23">
        <v>16</v>
      </c>
      <c r="B20" s="8" t="s">
        <v>24</v>
      </c>
      <c r="C20" s="55" t="s">
        <v>106</v>
      </c>
      <c r="D20" s="9"/>
      <c r="E20" s="64"/>
      <c r="F20" s="64"/>
      <c r="G20" s="44">
        <v>1000</v>
      </c>
      <c r="H20" s="45">
        <v>300</v>
      </c>
      <c r="I20" s="46">
        <v>500</v>
      </c>
      <c r="J20" s="12"/>
      <c r="K20" s="13">
        <f t="shared" si="0"/>
        <v>0</v>
      </c>
      <c r="L20" s="13">
        <f t="shared" si="1"/>
        <v>0</v>
      </c>
      <c r="M20" s="13">
        <f t="shared" si="2"/>
        <v>0</v>
      </c>
      <c r="N20" s="35" t="s">
        <v>78</v>
      </c>
      <c r="O20" s="42" t="s">
        <v>64</v>
      </c>
      <c r="P20" s="43" t="s">
        <v>65</v>
      </c>
    </row>
    <row r="21" spans="1:16" ht="105" customHeight="1" x14ac:dyDescent="0.25">
      <c r="A21" s="23">
        <v>17</v>
      </c>
      <c r="B21" s="21" t="s">
        <v>25</v>
      </c>
      <c r="C21" s="56" t="s">
        <v>107</v>
      </c>
      <c r="D21" s="9"/>
      <c r="E21" s="64"/>
      <c r="F21" s="64"/>
      <c r="G21" s="44">
        <v>900</v>
      </c>
      <c r="H21" s="45">
        <v>400</v>
      </c>
      <c r="I21" s="46">
        <v>100</v>
      </c>
      <c r="J21" s="12"/>
      <c r="K21" s="13">
        <f t="shared" si="0"/>
        <v>0</v>
      </c>
      <c r="L21" s="13">
        <f t="shared" si="1"/>
        <v>0</v>
      </c>
      <c r="M21" s="13">
        <f t="shared" si="2"/>
        <v>0</v>
      </c>
      <c r="N21" s="35" t="s">
        <v>82</v>
      </c>
      <c r="O21" s="42" t="s">
        <v>93</v>
      </c>
      <c r="P21" s="43" t="s">
        <v>94</v>
      </c>
    </row>
    <row r="22" spans="1:16" ht="99.75" customHeight="1" x14ac:dyDescent="0.25">
      <c r="A22" s="23">
        <v>18</v>
      </c>
      <c r="B22" s="8" t="s">
        <v>26</v>
      </c>
      <c r="C22" s="10"/>
      <c r="D22" s="9"/>
      <c r="E22" s="64"/>
      <c r="F22" s="64"/>
      <c r="G22" s="44">
        <v>500</v>
      </c>
      <c r="H22" s="45">
        <v>100</v>
      </c>
      <c r="I22" s="46">
        <v>50</v>
      </c>
      <c r="J22" s="12"/>
      <c r="K22" s="13">
        <f t="shared" si="0"/>
        <v>0</v>
      </c>
      <c r="L22" s="13">
        <f t="shared" si="1"/>
        <v>0</v>
      </c>
      <c r="M22" s="13">
        <f t="shared" si="2"/>
        <v>0</v>
      </c>
      <c r="N22" s="35" t="s">
        <v>79</v>
      </c>
      <c r="O22" s="42" t="s">
        <v>67</v>
      </c>
      <c r="P22" s="43" t="s">
        <v>68</v>
      </c>
    </row>
    <row r="23" spans="1:16" ht="90.75" customHeight="1" x14ac:dyDescent="0.25">
      <c r="A23" s="23">
        <v>19</v>
      </c>
      <c r="B23" s="8" t="s">
        <v>99</v>
      </c>
      <c r="C23" s="10" t="s">
        <v>98</v>
      </c>
      <c r="D23" s="9"/>
      <c r="E23" s="65"/>
      <c r="F23" s="65"/>
      <c r="G23" s="57">
        <v>500</v>
      </c>
      <c r="H23" s="58">
        <v>50</v>
      </c>
      <c r="I23" s="59">
        <v>100</v>
      </c>
      <c r="J23" s="60"/>
      <c r="K23" s="13">
        <f t="shared" si="0"/>
        <v>0</v>
      </c>
      <c r="L23" s="13">
        <f t="shared" si="1"/>
        <v>0</v>
      </c>
      <c r="M23" s="13">
        <f t="shared" si="2"/>
        <v>0</v>
      </c>
      <c r="N23" s="61" t="s">
        <v>100</v>
      </c>
      <c r="O23" s="62" t="s">
        <v>75</v>
      </c>
      <c r="P23" s="63" t="s">
        <v>76</v>
      </c>
    </row>
    <row r="24" spans="1:16" ht="111.75" customHeight="1" x14ac:dyDescent="0.25">
      <c r="A24" s="23">
        <v>20</v>
      </c>
      <c r="B24" s="21" t="s">
        <v>27</v>
      </c>
      <c r="C24" s="8" t="s">
        <v>28</v>
      </c>
      <c r="D24" s="9"/>
      <c r="E24" s="64"/>
      <c r="F24" s="64"/>
      <c r="G24" s="44">
        <v>350</v>
      </c>
      <c r="H24" s="45">
        <v>50</v>
      </c>
      <c r="I24" s="46">
        <v>50</v>
      </c>
      <c r="J24" s="16"/>
      <c r="K24" s="13">
        <f t="shared" si="0"/>
        <v>0</v>
      </c>
      <c r="L24" s="13">
        <f t="shared" si="1"/>
        <v>0</v>
      </c>
      <c r="M24" s="13">
        <f t="shared" si="2"/>
        <v>0</v>
      </c>
      <c r="N24" s="35" t="s">
        <v>81</v>
      </c>
      <c r="O24" s="42" t="s">
        <v>95</v>
      </c>
      <c r="P24" s="43" t="s">
        <v>96</v>
      </c>
    </row>
    <row r="25" spans="1:16" ht="135" x14ac:dyDescent="0.25">
      <c r="A25" s="24">
        <v>21</v>
      </c>
      <c r="B25" s="71" t="s">
        <v>32</v>
      </c>
      <c r="C25" s="18" t="s">
        <v>33</v>
      </c>
      <c r="D25" s="19"/>
      <c r="E25" s="66"/>
      <c r="F25" s="66"/>
      <c r="G25" s="47"/>
      <c r="H25" s="48">
        <v>50</v>
      </c>
      <c r="I25" s="49">
        <v>10</v>
      </c>
      <c r="J25" s="20"/>
      <c r="K25" s="13">
        <f t="shared" si="0"/>
        <v>0</v>
      </c>
      <c r="L25" s="13">
        <f t="shared" si="1"/>
        <v>0</v>
      </c>
      <c r="M25" s="13">
        <f t="shared" si="2"/>
        <v>0</v>
      </c>
      <c r="N25" s="35"/>
      <c r="O25" s="42" t="s">
        <v>63</v>
      </c>
      <c r="P25" s="43" t="s">
        <v>70</v>
      </c>
    </row>
    <row r="26" spans="1:16" s="22" customFormat="1" ht="103.5" customHeight="1" x14ac:dyDescent="0.25">
      <c r="A26" s="25">
        <v>22</v>
      </c>
      <c r="B26" s="72" t="s">
        <v>35</v>
      </c>
      <c r="C26" s="21" t="s">
        <v>34</v>
      </c>
      <c r="D26" s="9"/>
      <c r="E26" s="64"/>
      <c r="F26" s="66"/>
      <c r="G26" s="50"/>
      <c r="H26" s="51">
        <v>50</v>
      </c>
      <c r="I26" s="52">
        <v>10</v>
      </c>
      <c r="J26" s="12"/>
      <c r="K26" s="13">
        <f t="shared" si="0"/>
        <v>0</v>
      </c>
      <c r="L26" s="13">
        <f t="shared" si="1"/>
        <v>0</v>
      </c>
      <c r="M26" s="13">
        <f t="shared" si="2"/>
        <v>0</v>
      </c>
      <c r="N26" s="35"/>
      <c r="O26" s="42" t="s">
        <v>59</v>
      </c>
      <c r="P26" s="43" t="s">
        <v>71</v>
      </c>
    </row>
    <row r="27" spans="1:16" s="22" customFormat="1" ht="105" x14ac:dyDescent="0.25">
      <c r="A27" s="25">
        <v>23</v>
      </c>
      <c r="B27" s="21" t="s">
        <v>36</v>
      </c>
      <c r="C27" s="21" t="s">
        <v>37</v>
      </c>
      <c r="D27" s="9"/>
      <c r="E27" s="64"/>
      <c r="F27" s="66"/>
      <c r="G27" s="50">
        <v>80</v>
      </c>
      <c r="H27" s="51">
        <v>100</v>
      </c>
      <c r="I27" s="52"/>
      <c r="J27" s="12"/>
      <c r="K27" s="13">
        <f t="shared" si="0"/>
        <v>0</v>
      </c>
      <c r="L27" s="13">
        <f t="shared" si="1"/>
        <v>0</v>
      </c>
      <c r="M27" s="13">
        <f t="shared" si="2"/>
        <v>0</v>
      </c>
      <c r="N27" s="35" t="s">
        <v>80</v>
      </c>
      <c r="O27" s="42" t="s">
        <v>69</v>
      </c>
      <c r="P27" s="32"/>
    </row>
    <row r="28" spans="1:16" s="22" customFormat="1" ht="103.5" customHeight="1" x14ac:dyDescent="0.25">
      <c r="A28" s="25">
        <v>24</v>
      </c>
      <c r="B28" s="21" t="s">
        <v>38</v>
      </c>
      <c r="C28" s="21" t="s">
        <v>39</v>
      </c>
      <c r="D28" s="9"/>
      <c r="E28" s="64"/>
      <c r="F28" s="66"/>
      <c r="G28" s="50"/>
      <c r="H28" s="51">
        <v>100</v>
      </c>
      <c r="I28" s="52">
        <v>100</v>
      </c>
      <c r="J28" s="12"/>
      <c r="K28" s="13">
        <f t="shared" si="0"/>
        <v>0</v>
      </c>
      <c r="L28" s="13">
        <f t="shared" si="1"/>
        <v>0</v>
      </c>
      <c r="M28" s="13">
        <f t="shared" si="2"/>
        <v>0</v>
      </c>
      <c r="N28" s="35"/>
      <c r="O28" s="42" t="s">
        <v>69</v>
      </c>
      <c r="P28" s="43" t="s">
        <v>72</v>
      </c>
    </row>
    <row r="29" spans="1:16" s="22" customFormat="1" ht="135" x14ac:dyDescent="0.25">
      <c r="A29" s="25">
        <v>25</v>
      </c>
      <c r="B29" s="21" t="s">
        <v>40</v>
      </c>
      <c r="C29" s="21" t="s">
        <v>41</v>
      </c>
      <c r="D29" s="9"/>
      <c r="E29" s="64"/>
      <c r="F29" s="66"/>
      <c r="G29" s="50"/>
      <c r="H29" s="51">
        <v>100</v>
      </c>
      <c r="I29" s="52">
        <v>25</v>
      </c>
      <c r="J29" s="12"/>
      <c r="K29" s="13">
        <f t="shared" si="0"/>
        <v>0</v>
      </c>
      <c r="L29" s="13">
        <f t="shared" si="1"/>
        <v>0</v>
      </c>
      <c r="M29" s="13">
        <f t="shared" si="2"/>
        <v>0</v>
      </c>
      <c r="N29" s="35"/>
      <c r="O29" s="42" t="s">
        <v>63</v>
      </c>
      <c r="P29" s="43" t="s">
        <v>70</v>
      </c>
    </row>
    <row r="30" spans="1:16" s="22" customFormat="1" ht="103.5" customHeight="1" x14ac:dyDescent="0.25">
      <c r="A30" s="25">
        <v>26</v>
      </c>
      <c r="B30" s="21" t="s">
        <v>42</v>
      </c>
      <c r="C30" s="74" t="s">
        <v>43</v>
      </c>
      <c r="D30" s="9"/>
      <c r="E30" s="64"/>
      <c r="F30" s="66"/>
      <c r="G30" s="50"/>
      <c r="H30" s="51">
        <v>150</v>
      </c>
      <c r="I30" s="52"/>
      <c r="J30" s="16"/>
      <c r="K30" s="13">
        <f t="shared" si="0"/>
        <v>0</v>
      </c>
      <c r="L30" s="13">
        <f t="shared" si="1"/>
        <v>0</v>
      </c>
      <c r="M30" s="13">
        <f t="shared" si="2"/>
        <v>0</v>
      </c>
      <c r="N30" s="35"/>
      <c r="O30" s="42" t="s">
        <v>73</v>
      </c>
      <c r="P30" s="32"/>
    </row>
    <row r="31" spans="1:16" s="22" customFormat="1" ht="155.25" customHeight="1" x14ac:dyDescent="0.25">
      <c r="A31" s="25">
        <v>27</v>
      </c>
      <c r="B31" s="21" t="s">
        <v>44</v>
      </c>
      <c r="C31" s="73" t="s">
        <v>97</v>
      </c>
      <c r="D31" s="9"/>
      <c r="E31" s="64"/>
      <c r="F31" s="64"/>
      <c r="G31" s="50">
        <v>100</v>
      </c>
      <c r="H31" s="51">
        <v>500</v>
      </c>
      <c r="I31" s="52"/>
      <c r="J31" s="16"/>
      <c r="K31" s="13">
        <f t="shared" si="0"/>
        <v>0</v>
      </c>
      <c r="L31" s="13">
        <f t="shared" si="1"/>
        <v>0</v>
      </c>
      <c r="M31" s="13">
        <f t="shared" si="2"/>
        <v>0</v>
      </c>
      <c r="N31" s="35" t="s">
        <v>52</v>
      </c>
      <c r="O31" s="42" t="s">
        <v>63</v>
      </c>
      <c r="P31" s="32"/>
    </row>
    <row r="32" spans="1:16" x14ac:dyDescent="0.25">
      <c r="C32"/>
      <c r="G32" s="53"/>
      <c r="H32" s="53"/>
      <c r="I32" s="53"/>
      <c r="K32" s="54">
        <f>SUM(K5:K31)</f>
        <v>0</v>
      </c>
      <c r="L32" s="14">
        <f>SUM(L5:L31)</f>
        <v>0</v>
      </c>
      <c r="M32" s="14">
        <f>SUM(M5:M31)</f>
        <v>0</v>
      </c>
    </row>
    <row r="33" spans="3:9" x14ac:dyDescent="0.25">
      <c r="C33"/>
      <c r="G33" s="53"/>
      <c r="H33" s="53"/>
      <c r="I33" s="53"/>
    </row>
  </sheetData>
  <pageMargins left="0.7" right="0.7" top="0.75" bottom="0.75" header="0.3" footer="0.3"/>
  <pageSetup paperSize="9" scale="3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Hárok1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Janakova Anna</dc:creator>
  <cp:lastModifiedBy>Kaffanova Zuzana</cp:lastModifiedBy>
  <cp:lastPrinted>2018-05-14T10:09:27Z</cp:lastPrinted>
  <dcterms:created xsi:type="dcterms:W3CDTF">2018-04-12T14:47:19Z</dcterms:created>
  <dcterms:modified xsi:type="dcterms:W3CDTF">2018-07-25T11:02:55Z</dcterms:modified>
</cp:coreProperties>
</file>