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1.70\Docs\Ekonomicke\Verejne obstaravanie\2020\Oto 20\11 Nový priečinok\20 výzvy\"/>
    </mc:Choice>
  </mc:AlternateContent>
  <workbookProtection workbookAlgorithmName="SHA-512" workbookHashValue="H2oyCDhho5dD4TjFhl71AiAjWi13N6fzAAXsckgjbZxTmkblyOkeuefoI7yEMV1oymdbdgOeIb470kiFJ99Zkw==" workbookSaltValue="stZ8ER+k27fBV8HK5lxwOA==" workbookSpinCount="100000" lockStructure="1"/>
  <bookViews>
    <workbookView xWindow="0" yWindow="915" windowWidth="28800" windowHeight="12435"/>
  </bookViews>
  <sheets>
    <sheet name="Hárok1" sheetId="1" r:id="rId1"/>
  </sheets>
  <definedNames>
    <definedName name="_Toc3190510" localSheetId="0">Hárok1!$E$2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2" i="1"/>
  <c r="I42" i="1" l="1"/>
  <c r="H42" i="1"/>
  <c r="I39" i="1"/>
  <c r="H39" i="1"/>
  <c r="I32" i="1"/>
  <c r="H32" i="1"/>
  <c r="I24" i="1"/>
  <c r="H24" i="1"/>
  <c r="I18" i="1"/>
  <c r="H18" i="1"/>
  <c r="I11" i="1"/>
  <c r="H11" i="1"/>
  <c r="I48" i="1" l="1"/>
  <c r="H48" i="1"/>
</calcChain>
</file>

<file path=xl/sharedStrings.xml><?xml version="1.0" encoding="utf-8"?>
<sst xmlns="http://schemas.openxmlformats.org/spreadsheetml/2006/main" count="128" uniqueCount="97">
  <si>
    <t>Konferenčná miestnosť 1</t>
  </si>
  <si>
    <t>Konferenčná miestnosť 2</t>
  </si>
  <si>
    <t>min. 60 osôb (divadelné sedenie)</t>
  </si>
  <si>
    <t>Konferenčná miestnosť 3</t>
  </si>
  <si>
    <t xml:space="preserve">min. 40 osôb (divadelné sedenie) </t>
  </si>
  <si>
    <t>Konferenčná miestnosť 4</t>
  </si>
  <si>
    <t>min. 20 osôb (divadelné sedenie)</t>
  </si>
  <si>
    <t>Miestnosť na zloženie organizátorov</t>
  </si>
  <si>
    <t>min. 5 osôb (divadelné sedenie)</t>
  </si>
  <si>
    <t xml:space="preserve">Výstavný priestor (ideálne priestor medzi kongresovými miestnosťami) </t>
  </si>
  <si>
    <t>Kedy:</t>
  </si>
  <si>
    <t xml:space="preserve">Jednotka: </t>
  </si>
  <si>
    <t xml:space="preserve">Jednotková cena bez DPH: </t>
  </si>
  <si>
    <t xml:space="preserve">Cena celkom s DPH: </t>
  </si>
  <si>
    <t>Počet jednotiek:</t>
  </si>
  <si>
    <t xml:space="preserve">Celková cena bez DPH: </t>
  </si>
  <si>
    <t>víno (2dcl na osobu)</t>
  </si>
  <si>
    <t>aperitív pre 330 osôb (1 dcl na osobu)</t>
  </si>
  <si>
    <t>dcl</t>
  </si>
  <si>
    <t>5 coffee break-ov pre 330 osôb</t>
  </si>
  <si>
    <t>2 obedy pre 330 osôb</t>
  </si>
  <si>
    <t>1 večera - teplý bufet pre 330 osôb</t>
  </si>
  <si>
    <t>8 nealko nápojových balíkov pre 330 osôb</t>
  </si>
  <si>
    <t>osoba</t>
  </si>
  <si>
    <t>deň</t>
  </si>
  <si>
    <t xml:space="preserve">6 hostesiek príromných </t>
  </si>
  <si>
    <t>počas celej konferencie a večere</t>
  </si>
  <si>
    <t xml:space="preserve">4 časníci </t>
  </si>
  <si>
    <t>počas coffee break-ov</t>
  </si>
  <si>
    <t>8 častníkov</t>
  </si>
  <si>
    <t xml:space="preserve">2 barmani  </t>
  </si>
  <si>
    <t>osobohodina</t>
  </si>
  <si>
    <t xml:space="preserve">predávajú alkoholické nápoje za barom počas Slávnostného večera </t>
  </si>
  <si>
    <t>1 organizačno-technický asistent konferencie</t>
  </si>
  <si>
    <t>prítomný počas inštalácie a celej konferencie kooperujúci v prípade potreby so zvukárom a inými relevantnými technikmi</t>
  </si>
  <si>
    <t>o kapacite min. 12 výstavných stanovíšť /stolov prikrytých dlhým bielym obrusom o veľkosti 1,5x2m</t>
  </si>
  <si>
    <t>min. o veľkosti 1,5x2m, stoly by mali byť prikryté dlhým bielym obrusom, každé stanovište by malo mať prístup k internetu a el. Energii</t>
  </si>
  <si>
    <t>12 výstavných stánkov / stolov</t>
  </si>
  <si>
    <t>stánok/stôl</t>
  </si>
  <si>
    <t>40 parkovacích miest</t>
  </si>
  <si>
    <t>len počas prvého dňa, autá môžu odchádzať rôzne</t>
  </si>
  <si>
    <t>aj počas noci, max. do 17h</t>
  </si>
  <si>
    <t>20 parkovacích miest</t>
  </si>
  <si>
    <t>pódium</t>
  </si>
  <si>
    <t>1 veľké pódium do veľkej konferenčnej miestnosti pre min. 330 účastníkov ädivadelné sednie)</t>
  </si>
  <si>
    <t>2 menšie pódiá do konf. miestnosti 1 a 2, pre min. 2 speakrov</t>
  </si>
  <si>
    <t>pódium / stage do veľkej konferenčnej miestnosti pre min. 6 speakrov a kapelu večer</t>
  </si>
  <si>
    <t xml:space="preserve">2 menšie pódiá do menších konferenčných miestností pre min. 2 speakrov </t>
  </si>
  <si>
    <t>set/deň</t>
  </si>
  <si>
    <t>pre všetky 4 konferenčné miestnosti</t>
  </si>
  <si>
    <t>4 sety zložené z projektora + plátna / premietacej plochy</t>
  </si>
  <si>
    <t xml:space="preserve">ozvučenie </t>
  </si>
  <si>
    <t xml:space="preserve">ozvučenie všetkých 4 konferenčných miestností </t>
  </si>
  <si>
    <t>súbor</t>
  </si>
  <si>
    <t>ks na oba dni</t>
  </si>
  <si>
    <t xml:space="preserve">5 pevných mikrofónov </t>
  </si>
  <si>
    <t>8 prenosných mikrofónov</t>
  </si>
  <si>
    <t>po 1 ks do konf. miestností 2-4 a 2ks do konf. miestnosti 1</t>
  </si>
  <si>
    <t xml:space="preserve">po 2 ks v konf. miestnostiach 1-4 </t>
  </si>
  <si>
    <t>Iné (SPOLU):</t>
  </si>
  <si>
    <t>Parkovanie (SPOLU):</t>
  </si>
  <si>
    <t>Catering (SPOLU):</t>
  </si>
  <si>
    <t>Technické zabezpečenie (SPOLU):</t>
  </si>
  <si>
    <t>Prenájom konferenčných priestorov (SPOLU):</t>
  </si>
  <si>
    <t xml:space="preserve">min. 330 osôb (divadelné sedenie), musí sa dať usporiadať aj na sedenie za min. 8 miestnymi okrúhlymi stolmi </t>
  </si>
  <si>
    <t xml:space="preserve">VŠETKO SPOLU: </t>
  </si>
  <si>
    <t>Popis položky</t>
  </si>
  <si>
    <t>Položka</t>
  </si>
  <si>
    <t>Personálno-organizačné zabezpečenie (SPOLU):</t>
  </si>
  <si>
    <t xml:space="preserve">Predmet zákazky: </t>
  </si>
  <si>
    <t xml:space="preserve">Opis zákazky: </t>
  </si>
  <si>
    <t>Viď Príloha č. 1 - Výzva na predkladanie ponúk a všeobcená špecifikácia predmetu zákzaky</t>
  </si>
  <si>
    <t xml:space="preserve">Verejný obstarávateľ: </t>
  </si>
  <si>
    <t xml:space="preserve">Centrum vedecko-technických informácií SR, IČO: 00151882   </t>
  </si>
  <si>
    <t>Za verejného obstarávateľa:</t>
  </si>
  <si>
    <t>Dátum:</t>
  </si>
  <si>
    <t>Miesto:</t>
  </si>
  <si>
    <t xml:space="preserve">Pečiatka a podpis: </t>
  </si>
  <si>
    <t>dva po sebe nasledujúce dni v termíne 19.-21.10.2020</t>
  </si>
  <si>
    <t>DD.MM.RRRR, 8-22h a DD.MM.RRRR, 8-16h</t>
  </si>
  <si>
    <t>DD.MM.RRRR, 8-16:30h a DD.MM.RRRR, 8-15h</t>
  </si>
  <si>
    <t>DD.MM.RRRR, 8-22h a DD.MM.RRRR, 8-15h</t>
  </si>
  <si>
    <t>DD.MM.RRRR, 7-22h</t>
  </si>
  <si>
    <t>DD.-DD.MM.RRRR</t>
  </si>
  <si>
    <t>DD.MM.RRRR, 8-16:30h a DD.MM.RRRR, 8-15:00h</t>
  </si>
  <si>
    <t>DD.MM.RRRR, 8-22h a DD.MM.RRRR, 8-15:30h</t>
  </si>
  <si>
    <t>DD.MM.RRRR od 8-22h, DD.MM.RRRR od 8-16h</t>
  </si>
  <si>
    <t>DD.MM.RRRR od 17:30-22h</t>
  </si>
  <si>
    <t>DD.MM.RRRR, oba dni od 12-13:15h DD.MM.RRRR od 18-21h</t>
  </si>
  <si>
    <t>DD.MM.RRRR: 8-9h, 10-10:30h, 10.15-10.45h a DD.MM.RRRR, 8-9h, 10:15-10.45h</t>
  </si>
  <si>
    <t>DD.MM.RRRR od 8-22h, DD.MM.RRRR od 8-15:30h</t>
  </si>
  <si>
    <t>Poznámka:</t>
  </si>
  <si>
    <t>podľa špecifikácie v Prílohe č. 1 - Výzva na predkladanie ponúk a Všeobecná špecifikácia predmetu zákazky</t>
  </si>
  <si>
    <t>Uchádzač vypľňa stĺpce D, F, H a I (označené modrou)</t>
  </si>
  <si>
    <t>KALKULÁCIA PREDMETU ZÁKAZKY</t>
  </si>
  <si>
    <t xml:space="preserve">Priestorové, technického, organizačné, stravovacie a personálne zabezpečenie dvojdňovej (dva po sebe nasledujúce dni v termíne 19.-21.10.2020) konferencie Cooperation Innovation Technology Transfer 2020 pre 330 účastníkov v rámci lokality Bratislava – Staré mesto </t>
  </si>
  <si>
    <t>počas podávania obedov a večere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</si>
</sst>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lightUp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lightUp">
        <bgColor rgb="FFFFFF00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7" xfId="0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0" fillId="0" borderId="6" xfId="0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3" borderId="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2" borderId="8" xfId="0" applyNumberForma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0" fontId="1" fillId="0" borderId="3" xfId="0" applyFont="1" applyBorder="1" applyAlignment="1"/>
    <xf numFmtId="164" fontId="0" fillId="5" borderId="10" xfId="0" applyNumberFormat="1" applyFill="1" applyBorder="1"/>
    <xf numFmtId="164" fontId="0" fillId="5" borderId="3" xfId="0" applyNumberFormat="1" applyFill="1" applyBorder="1"/>
    <xf numFmtId="164" fontId="0" fillId="5" borderId="6" xfId="0" applyNumberFormat="1" applyFill="1" applyBorder="1"/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wrapText="1"/>
    </xf>
    <xf numFmtId="0" fontId="0" fillId="2" borderId="8" xfId="0" applyFill="1" applyBorder="1" applyAlignment="1" applyProtection="1">
      <alignment horizontal="center"/>
    </xf>
    <xf numFmtId="0" fontId="0" fillId="0" borderId="9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9" xfId="0" applyBorder="1" applyProtection="1"/>
    <xf numFmtId="0" fontId="0" fillId="0" borderId="4" xfId="0" applyBorder="1" applyProtection="1"/>
    <xf numFmtId="0" fontId="2" fillId="0" borderId="7" xfId="0" applyFont="1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wrapText="1"/>
    </xf>
    <xf numFmtId="0" fontId="0" fillId="0" borderId="8" xfId="0" applyBorder="1" applyAlignment="1">
      <alignment wrapText="1"/>
    </xf>
    <xf numFmtId="0" fontId="3" fillId="3" borderId="8" xfId="0" applyFont="1" applyFill="1" applyBorder="1" applyAlignment="1">
      <alignment vertical="center" wrapText="1"/>
    </xf>
    <xf numFmtId="164" fontId="0" fillId="5" borderId="6" xfId="0" applyNumberFormat="1" applyFill="1" applyBorder="1" applyAlignment="1">
      <alignment wrapText="1"/>
    </xf>
    <xf numFmtId="164" fontId="0" fillId="5" borderId="10" xfId="0" applyNumberFormat="1" applyFill="1" applyBorder="1" applyAlignment="1">
      <alignment wrapText="1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0" fillId="0" borderId="12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5"/>
  <sheetViews>
    <sheetView tabSelected="1" workbookViewId="0">
      <selection activeCell="H12" sqref="H12"/>
    </sheetView>
  </sheetViews>
  <sheetFormatPr defaultRowHeight="15" x14ac:dyDescent="0.25"/>
  <cols>
    <col min="2" max="2" width="27.42578125" customWidth="1"/>
    <col min="3" max="3" width="26.140625" customWidth="1"/>
    <col min="4" max="4" width="20.5703125" customWidth="1"/>
    <col min="5" max="9" width="12.5703125" customWidth="1"/>
  </cols>
  <sheetData>
    <row r="2" spans="2:11" x14ac:dyDescent="0.25">
      <c r="E2" s="57" t="s">
        <v>94</v>
      </c>
      <c r="F2" s="57"/>
      <c r="G2" s="57"/>
      <c r="H2" s="57"/>
      <c r="I2" s="57"/>
    </row>
    <row r="4" spans="2:11" ht="15.6" customHeight="1" x14ac:dyDescent="0.25">
      <c r="B4" s="54" t="s">
        <v>69</v>
      </c>
      <c r="C4" s="56" t="s">
        <v>95</v>
      </c>
      <c r="D4" s="56"/>
      <c r="E4" s="56"/>
      <c r="F4" s="56"/>
      <c r="G4" s="56"/>
      <c r="H4" s="56"/>
      <c r="I4" s="56"/>
    </row>
    <row r="5" spans="2:11" x14ac:dyDescent="0.25">
      <c r="B5" s="54"/>
      <c r="C5" s="56"/>
      <c r="D5" s="56"/>
      <c r="E5" s="56"/>
      <c r="F5" s="56"/>
      <c r="G5" s="56"/>
      <c r="H5" s="56"/>
      <c r="I5" s="56"/>
    </row>
    <row r="6" spans="2:11" x14ac:dyDescent="0.25">
      <c r="B6" s="4" t="s">
        <v>70</v>
      </c>
      <c r="C6" s="55" t="s">
        <v>71</v>
      </c>
      <c r="D6" s="55"/>
      <c r="E6" s="55"/>
      <c r="F6" s="55"/>
      <c r="G6" s="55"/>
      <c r="H6" s="55"/>
      <c r="I6" s="55"/>
    </row>
    <row r="7" spans="2:11" x14ac:dyDescent="0.25">
      <c r="B7" s="4" t="s">
        <v>72</v>
      </c>
      <c r="C7" s="55" t="s">
        <v>73</v>
      </c>
      <c r="D7" s="55"/>
      <c r="E7" s="55"/>
      <c r="F7" s="55"/>
      <c r="G7" s="55"/>
      <c r="H7" s="55"/>
      <c r="I7" s="55"/>
    </row>
    <row r="8" spans="2:11" x14ac:dyDescent="0.25">
      <c r="B8" s="4" t="s">
        <v>91</v>
      </c>
      <c r="C8" s="55" t="s">
        <v>93</v>
      </c>
      <c r="D8" s="55"/>
      <c r="E8" s="55"/>
      <c r="F8" s="55"/>
      <c r="G8" s="55"/>
      <c r="H8" s="55"/>
      <c r="I8" s="55"/>
    </row>
    <row r="9" spans="2:11" ht="15.75" thickBot="1" x14ac:dyDescent="0.3"/>
    <row r="10" spans="2:11" ht="45.75" thickBot="1" x14ac:dyDescent="0.3">
      <c r="B10" s="35" t="s">
        <v>67</v>
      </c>
      <c r="C10" s="36" t="s">
        <v>66</v>
      </c>
      <c r="D10" s="36" t="s">
        <v>10</v>
      </c>
      <c r="E10" s="14" t="s">
        <v>11</v>
      </c>
      <c r="F10" s="14" t="s">
        <v>12</v>
      </c>
      <c r="G10" s="15" t="s">
        <v>14</v>
      </c>
      <c r="H10" s="19" t="s">
        <v>15</v>
      </c>
      <c r="I10" s="19" t="s">
        <v>13</v>
      </c>
      <c r="K10" s="1"/>
    </row>
    <row r="11" spans="2:11" ht="60.75" thickBot="1" x14ac:dyDescent="0.3">
      <c r="B11" s="37" t="s">
        <v>63</v>
      </c>
      <c r="C11" s="38"/>
      <c r="D11" s="49" t="s">
        <v>78</v>
      </c>
      <c r="E11" s="8"/>
      <c r="F11" s="24"/>
      <c r="G11" s="20"/>
      <c r="H11" s="22">
        <f>SUM(H12:H17)</f>
        <v>0</v>
      </c>
      <c r="I11" s="22">
        <f>SUM(I12:I17)</f>
        <v>0</v>
      </c>
      <c r="K11" s="1"/>
    </row>
    <row r="12" spans="2:11" ht="75" x14ac:dyDescent="0.25">
      <c r="B12" s="39" t="s">
        <v>0</v>
      </c>
      <c r="C12" s="40" t="s">
        <v>64</v>
      </c>
      <c r="D12" s="53" t="s">
        <v>79</v>
      </c>
      <c r="E12" s="10" t="s">
        <v>24</v>
      </c>
      <c r="F12" s="32"/>
      <c r="G12" s="16">
        <v>2</v>
      </c>
      <c r="H12" s="32">
        <f>F12*G12</f>
        <v>0</v>
      </c>
      <c r="I12" s="32"/>
    </row>
    <row r="13" spans="2:11" ht="45" x14ac:dyDescent="0.25">
      <c r="B13" s="41" t="s">
        <v>1</v>
      </c>
      <c r="C13" s="42" t="s">
        <v>2</v>
      </c>
      <c r="D13" s="53" t="s">
        <v>80</v>
      </c>
      <c r="E13" s="2" t="s">
        <v>24</v>
      </c>
      <c r="F13" s="33"/>
      <c r="G13" s="17">
        <v>2</v>
      </c>
      <c r="H13" s="32">
        <f t="shared" ref="H13:H17" si="0">F13*G13</f>
        <v>0</v>
      </c>
      <c r="I13" s="32"/>
    </row>
    <row r="14" spans="2:11" ht="45" x14ac:dyDescent="0.25">
      <c r="B14" s="41" t="s">
        <v>3</v>
      </c>
      <c r="C14" s="42" t="s">
        <v>4</v>
      </c>
      <c r="D14" s="53" t="s">
        <v>80</v>
      </c>
      <c r="E14" s="2" t="s">
        <v>24</v>
      </c>
      <c r="F14" s="33"/>
      <c r="G14" s="17">
        <v>2</v>
      </c>
      <c r="H14" s="32">
        <f t="shared" si="0"/>
        <v>0</v>
      </c>
      <c r="I14" s="32"/>
    </row>
    <row r="15" spans="2:11" ht="45" x14ac:dyDescent="0.25">
      <c r="B15" s="41" t="s">
        <v>5</v>
      </c>
      <c r="C15" s="42" t="s">
        <v>6</v>
      </c>
      <c r="D15" s="53" t="s">
        <v>80</v>
      </c>
      <c r="E15" s="2" t="s">
        <v>24</v>
      </c>
      <c r="F15" s="33"/>
      <c r="G15" s="17">
        <v>2</v>
      </c>
      <c r="H15" s="32">
        <f t="shared" si="0"/>
        <v>0</v>
      </c>
      <c r="I15" s="32"/>
    </row>
    <row r="16" spans="2:11" ht="45" x14ac:dyDescent="0.25">
      <c r="B16" s="41" t="s">
        <v>7</v>
      </c>
      <c r="C16" s="42" t="s">
        <v>8</v>
      </c>
      <c r="D16" s="53" t="s">
        <v>80</v>
      </c>
      <c r="E16" s="2" t="s">
        <v>24</v>
      </c>
      <c r="F16" s="33"/>
      <c r="G16" s="17">
        <v>2</v>
      </c>
      <c r="H16" s="32">
        <f t="shared" si="0"/>
        <v>0</v>
      </c>
      <c r="I16" s="32"/>
    </row>
    <row r="17" spans="2:9" ht="75.75" thickBot="1" x14ac:dyDescent="0.3">
      <c r="B17" s="43" t="s">
        <v>9</v>
      </c>
      <c r="C17" s="44" t="s">
        <v>35</v>
      </c>
      <c r="D17" s="53" t="s">
        <v>81</v>
      </c>
      <c r="E17" s="7" t="s">
        <v>24</v>
      </c>
      <c r="F17" s="34"/>
      <c r="G17" s="18">
        <v>2</v>
      </c>
      <c r="H17" s="32">
        <f t="shared" si="0"/>
        <v>0</v>
      </c>
      <c r="I17" s="32"/>
    </row>
    <row r="18" spans="2:9" ht="60.75" thickBot="1" x14ac:dyDescent="0.3">
      <c r="B18" s="37" t="s">
        <v>68</v>
      </c>
      <c r="C18" s="38"/>
      <c r="D18" s="49" t="s">
        <v>78</v>
      </c>
      <c r="E18" s="8"/>
      <c r="F18" s="24"/>
      <c r="G18" s="20"/>
      <c r="H18" s="23">
        <f>SUM(H19:H23)</f>
        <v>0</v>
      </c>
      <c r="I18" s="23">
        <f>SUM(I19:I23)</f>
        <v>0</v>
      </c>
    </row>
    <row r="19" spans="2:9" ht="45" x14ac:dyDescent="0.25">
      <c r="B19" s="45" t="s">
        <v>25</v>
      </c>
      <c r="C19" s="40" t="s">
        <v>26</v>
      </c>
      <c r="D19" s="53" t="s">
        <v>90</v>
      </c>
      <c r="E19" s="10" t="s">
        <v>31</v>
      </c>
      <c r="F19" s="34"/>
      <c r="G19" s="16">
        <v>129</v>
      </c>
      <c r="H19" s="34"/>
      <c r="I19" s="34"/>
    </row>
    <row r="20" spans="2:9" ht="75" x14ac:dyDescent="0.25">
      <c r="B20" s="46" t="s">
        <v>27</v>
      </c>
      <c r="C20" s="42" t="s">
        <v>28</v>
      </c>
      <c r="D20" s="53" t="s">
        <v>89</v>
      </c>
      <c r="E20" s="2" t="s">
        <v>31</v>
      </c>
      <c r="F20" s="34"/>
      <c r="G20" s="17">
        <v>14</v>
      </c>
      <c r="H20" s="34"/>
      <c r="I20" s="34"/>
    </row>
    <row r="21" spans="2:9" ht="60" x14ac:dyDescent="0.25">
      <c r="B21" s="46" t="s">
        <v>29</v>
      </c>
      <c r="C21" s="42" t="s">
        <v>96</v>
      </c>
      <c r="D21" s="53" t="s">
        <v>88</v>
      </c>
      <c r="E21" s="2" t="s">
        <v>31</v>
      </c>
      <c r="F21" s="34"/>
      <c r="G21" s="17">
        <v>44</v>
      </c>
      <c r="H21" s="34"/>
      <c r="I21" s="34"/>
    </row>
    <row r="22" spans="2:9" ht="45" x14ac:dyDescent="0.25">
      <c r="B22" s="46" t="s">
        <v>30</v>
      </c>
      <c r="C22" s="42" t="s">
        <v>32</v>
      </c>
      <c r="D22" s="53" t="s">
        <v>87</v>
      </c>
      <c r="E22" s="2" t="s">
        <v>31</v>
      </c>
      <c r="F22" s="34"/>
      <c r="G22" s="17">
        <v>9</v>
      </c>
      <c r="H22" s="34"/>
      <c r="I22" s="34"/>
    </row>
    <row r="23" spans="2:9" ht="90.75" thickBot="1" x14ac:dyDescent="0.3">
      <c r="B23" s="43" t="s">
        <v>33</v>
      </c>
      <c r="C23" s="44" t="s">
        <v>34</v>
      </c>
      <c r="D23" s="53" t="s">
        <v>86</v>
      </c>
      <c r="E23" s="13" t="s">
        <v>31</v>
      </c>
      <c r="F23" s="34"/>
      <c r="G23" s="18">
        <v>22</v>
      </c>
      <c r="H23" s="34"/>
      <c r="I23" s="34"/>
    </row>
    <row r="24" spans="2:9" ht="60.75" thickBot="1" x14ac:dyDescent="0.3">
      <c r="B24" s="37" t="s">
        <v>62</v>
      </c>
      <c r="C24" s="38"/>
      <c r="D24" s="49" t="s">
        <v>78</v>
      </c>
      <c r="E24" s="8"/>
      <c r="F24" s="24"/>
      <c r="G24" s="20"/>
      <c r="H24" s="23">
        <f>SUM(H25:H31)</f>
        <v>0</v>
      </c>
      <c r="I24" s="23">
        <f>SUM(I25:I31)</f>
        <v>0</v>
      </c>
    </row>
    <row r="25" spans="2:9" ht="90" x14ac:dyDescent="0.25">
      <c r="B25" s="45" t="s">
        <v>37</v>
      </c>
      <c r="C25" s="40" t="s">
        <v>36</v>
      </c>
      <c r="D25" s="52" t="s">
        <v>81</v>
      </c>
      <c r="E25" s="10" t="s">
        <v>38</v>
      </c>
      <c r="F25" s="52"/>
      <c r="G25" s="16">
        <v>12</v>
      </c>
      <c r="H25" s="52"/>
      <c r="I25" s="52"/>
    </row>
    <row r="26" spans="2:9" ht="60" x14ac:dyDescent="0.25">
      <c r="B26" s="41" t="s">
        <v>44</v>
      </c>
      <c r="C26" s="42" t="s">
        <v>46</v>
      </c>
      <c r="D26" s="52" t="s">
        <v>85</v>
      </c>
      <c r="E26" s="2" t="s">
        <v>43</v>
      </c>
      <c r="F26" s="52"/>
      <c r="G26" s="17">
        <v>1</v>
      </c>
      <c r="H26" s="52"/>
      <c r="I26" s="52"/>
    </row>
    <row r="27" spans="2:9" ht="60" x14ac:dyDescent="0.25">
      <c r="B27" s="41" t="s">
        <v>45</v>
      </c>
      <c r="C27" s="42" t="s">
        <v>47</v>
      </c>
      <c r="D27" s="52" t="s">
        <v>84</v>
      </c>
      <c r="E27" s="3" t="s">
        <v>43</v>
      </c>
      <c r="F27" s="52"/>
      <c r="G27" s="17">
        <v>1</v>
      </c>
      <c r="H27" s="52"/>
      <c r="I27" s="52"/>
    </row>
    <row r="28" spans="2:9" ht="30" x14ac:dyDescent="0.25">
      <c r="B28" s="41" t="s">
        <v>50</v>
      </c>
      <c r="C28" s="42" t="s">
        <v>49</v>
      </c>
      <c r="D28" s="52" t="s">
        <v>81</v>
      </c>
      <c r="E28" s="2" t="s">
        <v>48</v>
      </c>
      <c r="F28" s="52"/>
      <c r="G28" s="17">
        <v>8</v>
      </c>
      <c r="H28" s="52"/>
      <c r="I28" s="52"/>
    </row>
    <row r="29" spans="2:9" ht="30" x14ac:dyDescent="0.25">
      <c r="B29" s="41" t="s">
        <v>51</v>
      </c>
      <c r="C29" s="42" t="s">
        <v>52</v>
      </c>
      <c r="D29" s="52" t="s">
        <v>81</v>
      </c>
      <c r="E29" s="3" t="s">
        <v>53</v>
      </c>
      <c r="F29" s="52"/>
      <c r="G29" s="17">
        <v>1</v>
      </c>
      <c r="H29" s="52"/>
      <c r="I29" s="52"/>
    </row>
    <row r="30" spans="2:9" ht="45" x14ac:dyDescent="0.25">
      <c r="B30" s="41" t="s">
        <v>55</v>
      </c>
      <c r="C30" s="42" t="s">
        <v>57</v>
      </c>
      <c r="D30" s="52" t="s">
        <v>79</v>
      </c>
      <c r="E30" s="3" t="s">
        <v>54</v>
      </c>
      <c r="F30" s="52"/>
      <c r="G30" s="17">
        <v>5</v>
      </c>
      <c r="H30" s="52"/>
      <c r="I30" s="52"/>
    </row>
    <row r="31" spans="2:9" ht="30.75" thickBot="1" x14ac:dyDescent="0.3">
      <c r="B31" s="43" t="s">
        <v>56</v>
      </c>
      <c r="C31" s="44" t="s">
        <v>58</v>
      </c>
      <c r="D31" s="52" t="s">
        <v>79</v>
      </c>
      <c r="E31" s="13" t="s">
        <v>54</v>
      </c>
      <c r="F31" s="52"/>
      <c r="G31" s="18">
        <v>8</v>
      </c>
      <c r="H31" s="52"/>
      <c r="I31" s="52"/>
    </row>
    <row r="32" spans="2:9" ht="60.75" thickBot="1" x14ac:dyDescent="0.3">
      <c r="B32" s="47" t="s">
        <v>61</v>
      </c>
      <c r="C32" s="38"/>
      <c r="D32" s="49" t="s">
        <v>78</v>
      </c>
      <c r="E32" s="8"/>
      <c r="F32" s="24"/>
      <c r="G32" s="20"/>
      <c r="H32" s="23">
        <f>SUM(H33:H38)</f>
        <v>0</v>
      </c>
      <c r="I32" s="23">
        <f>SUM(I33:I38)</f>
        <v>0</v>
      </c>
    </row>
    <row r="33" spans="2:9" ht="30" x14ac:dyDescent="0.25">
      <c r="B33" s="39" t="s">
        <v>19</v>
      </c>
      <c r="C33" s="58" t="s">
        <v>92</v>
      </c>
      <c r="D33" s="52"/>
      <c r="E33" s="10" t="s">
        <v>23</v>
      </c>
      <c r="F33" s="52"/>
      <c r="G33" s="16">
        <v>1650</v>
      </c>
      <c r="H33" s="52"/>
      <c r="I33" s="52"/>
    </row>
    <row r="34" spans="2:9" x14ac:dyDescent="0.25">
      <c r="B34" s="41" t="s">
        <v>20</v>
      </c>
      <c r="C34" s="59"/>
      <c r="D34" s="52"/>
      <c r="E34" s="2" t="s">
        <v>23</v>
      </c>
      <c r="F34" s="52"/>
      <c r="G34" s="17">
        <v>660</v>
      </c>
      <c r="H34" s="52"/>
      <c r="I34" s="52"/>
    </row>
    <row r="35" spans="2:9" ht="30" x14ac:dyDescent="0.25">
      <c r="B35" s="41" t="s">
        <v>21</v>
      </c>
      <c r="C35" s="59"/>
      <c r="D35" s="52"/>
      <c r="E35" s="2" t="s">
        <v>23</v>
      </c>
      <c r="F35" s="52"/>
      <c r="G35" s="17">
        <v>2640</v>
      </c>
      <c r="H35" s="52"/>
      <c r="I35" s="52"/>
    </row>
    <row r="36" spans="2:9" ht="30" x14ac:dyDescent="0.25">
      <c r="B36" s="41" t="s">
        <v>22</v>
      </c>
      <c r="C36" s="59"/>
      <c r="D36" s="52"/>
      <c r="E36" s="2" t="s">
        <v>23</v>
      </c>
      <c r="F36" s="52"/>
      <c r="G36" s="17">
        <v>8</v>
      </c>
      <c r="H36" s="52"/>
      <c r="I36" s="52"/>
    </row>
    <row r="37" spans="2:9" ht="30" x14ac:dyDescent="0.25">
      <c r="B37" s="41" t="s">
        <v>17</v>
      </c>
      <c r="C37" s="59"/>
      <c r="D37" s="52"/>
      <c r="E37" s="2" t="s">
        <v>18</v>
      </c>
      <c r="F37" s="52"/>
      <c r="G37" s="17">
        <v>330</v>
      </c>
      <c r="H37" s="52"/>
      <c r="I37" s="52"/>
    </row>
    <row r="38" spans="2:9" ht="15.75" thickBot="1" x14ac:dyDescent="0.3">
      <c r="B38" s="43" t="s">
        <v>16</v>
      </c>
      <c r="C38" s="60"/>
      <c r="D38" s="52"/>
      <c r="E38" s="7" t="s">
        <v>18</v>
      </c>
      <c r="F38" s="52"/>
      <c r="G38" s="18">
        <v>660</v>
      </c>
      <c r="H38" s="52"/>
      <c r="I38" s="52"/>
    </row>
    <row r="39" spans="2:9" ht="60.75" thickBot="1" x14ac:dyDescent="0.3">
      <c r="B39" s="37" t="s">
        <v>60</v>
      </c>
      <c r="C39" s="38"/>
      <c r="D39" s="49" t="s">
        <v>78</v>
      </c>
      <c r="E39" s="12"/>
      <c r="F39" s="25"/>
      <c r="G39" s="21"/>
      <c r="H39" s="23">
        <f>SUM(H40:H41)</f>
        <v>0</v>
      </c>
      <c r="I39" s="23">
        <f>SUM(I40:I41)</f>
        <v>0</v>
      </c>
    </row>
    <row r="40" spans="2:9" ht="30" x14ac:dyDescent="0.25">
      <c r="B40" s="39" t="s">
        <v>42</v>
      </c>
      <c r="C40" s="40" t="s">
        <v>40</v>
      </c>
      <c r="D40" s="52" t="s">
        <v>82</v>
      </c>
      <c r="E40" s="10" t="s">
        <v>24</v>
      </c>
      <c r="F40" s="52"/>
      <c r="G40" s="16">
        <v>20</v>
      </c>
      <c r="H40" s="52"/>
      <c r="I40" s="52"/>
    </row>
    <row r="41" spans="2:9" ht="15.75" thickBot="1" x14ac:dyDescent="0.3">
      <c r="B41" s="43" t="s">
        <v>39</v>
      </c>
      <c r="C41" s="48" t="s">
        <v>41</v>
      </c>
      <c r="D41" s="52" t="s">
        <v>83</v>
      </c>
      <c r="E41" s="7" t="s">
        <v>24</v>
      </c>
      <c r="F41" s="52"/>
      <c r="G41" s="18">
        <v>80</v>
      </c>
      <c r="H41" s="52"/>
      <c r="I41" s="52"/>
    </row>
    <row r="42" spans="2:9" ht="60.75" thickBot="1" x14ac:dyDescent="0.3">
      <c r="B42" s="11" t="s">
        <v>59</v>
      </c>
      <c r="C42" s="8"/>
      <c r="D42" s="50" t="s">
        <v>78</v>
      </c>
      <c r="E42" s="12"/>
      <c r="F42" s="25"/>
      <c r="G42" s="21"/>
      <c r="H42" s="23">
        <f>SUM(H43:H47)</f>
        <v>0</v>
      </c>
      <c r="I42" s="23">
        <f>SUM(I43:I47)</f>
        <v>0</v>
      </c>
    </row>
    <row r="43" spans="2:9" x14ac:dyDescent="0.25">
      <c r="B43" s="9"/>
      <c r="C43" s="10"/>
      <c r="D43" s="52"/>
      <c r="E43" s="10"/>
      <c r="F43" s="52"/>
      <c r="G43" s="16"/>
      <c r="H43" s="52"/>
      <c r="I43" s="52"/>
    </row>
    <row r="44" spans="2:9" x14ac:dyDescent="0.25">
      <c r="B44" s="5"/>
      <c r="C44" s="2"/>
      <c r="D44" s="52"/>
      <c r="E44" s="2"/>
      <c r="F44" s="52"/>
      <c r="G44" s="17"/>
      <c r="H44" s="52"/>
      <c r="I44" s="52"/>
    </row>
    <row r="45" spans="2:9" x14ac:dyDescent="0.25">
      <c r="B45" s="5"/>
      <c r="C45" s="2"/>
      <c r="D45" s="52"/>
      <c r="E45" s="2"/>
      <c r="F45" s="52"/>
      <c r="G45" s="17"/>
      <c r="H45" s="52"/>
      <c r="I45" s="52"/>
    </row>
    <row r="46" spans="2:9" x14ac:dyDescent="0.25">
      <c r="B46" s="5"/>
      <c r="C46" s="2"/>
      <c r="D46" s="52"/>
      <c r="E46" s="2"/>
      <c r="F46" s="52"/>
      <c r="G46" s="17"/>
      <c r="H46" s="52"/>
      <c r="I46" s="52"/>
    </row>
    <row r="47" spans="2:9" ht="15.75" thickBot="1" x14ac:dyDescent="0.3">
      <c r="B47" s="6"/>
      <c r="C47" s="7"/>
      <c r="D47" s="52"/>
      <c r="E47" s="7"/>
      <c r="F47" s="52"/>
      <c r="G47" s="18"/>
      <c r="H47" s="52"/>
      <c r="I47" s="52"/>
    </row>
    <row r="48" spans="2:9" ht="82.5" customHeight="1" thickBot="1" x14ac:dyDescent="0.3">
      <c r="B48" s="26" t="s">
        <v>65</v>
      </c>
      <c r="C48" s="27"/>
      <c r="D48" s="51" t="s">
        <v>78</v>
      </c>
      <c r="E48" s="27"/>
      <c r="F48" s="28"/>
      <c r="G48" s="29"/>
      <c r="H48" s="30">
        <f>SUM(H11,H18,H24,H32,H39,H42)</f>
        <v>0</v>
      </c>
      <c r="I48" s="30">
        <f>SUM(I11,I18,I24,I32,I39,I42)</f>
        <v>0</v>
      </c>
    </row>
    <row r="52" spans="2:9" ht="24.95" customHeight="1" x14ac:dyDescent="0.25">
      <c r="B52" s="31" t="s">
        <v>74</v>
      </c>
      <c r="C52" s="55"/>
      <c r="D52" s="55"/>
      <c r="E52" s="55"/>
      <c r="F52" s="55"/>
      <c r="G52" s="55"/>
      <c r="H52" s="55"/>
      <c r="I52" s="55"/>
    </row>
    <row r="53" spans="2:9" ht="24.95" customHeight="1" x14ac:dyDescent="0.25">
      <c r="B53" s="31" t="s">
        <v>75</v>
      </c>
      <c r="C53" s="55"/>
      <c r="D53" s="55"/>
      <c r="E53" s="55"/>
      <c r="F53" s="55"/>
      <c r="G53" s="55"/>
      <c r="H53" s="55"/>
      <c r="I53" s="55"/>
    </row>
    <row r="54" spans="2:9" ht="24.95" customHeight="1" x14ac:dyDescent="0.25">
      <c r="B54" s="31" t="s">
        <v>76</v>
      </c>
      <c r="C54" s="55"/>
      <c r="D54" s="55"/>
      <c r="E54" s="55"/>
      <c r="F54" s="55"/>
      <c r="G54" s="55"/>
      <c r="H54" s="55"/>
      <c r="I54" s="55"/>
    </row>
    <row r="55" spans="2:9" ht="24.95" customHeight="1" x14ac:dyDescent="0.25">
      <c r="B55" s="31" t="s">
        <v>77</v>
      </c>
      <c r="C55" s="55"/>
      <c r="D55" s="55"/>
      <c r="E55" s="55"/>
      <c r="F55" s="55"/>
      <c r="G55" s="55"/>
      <c r="H55" s="55"/>
      <c r="I55" s="55"/>
    </row>
  </sheetData>
  <protectedRanges>
    <protectedRange algorithmName="SHA-512" hashValue="d0Hwfo35qhSc+PQ71mEIIfK5OEO0VZfr5c5lQKFShZL3yVAbjZlr0I7CpKpCqBc75OY+d8L44/jLzKQJ7kNjEA==" saltValue="feGbscpZOb6cJfdCeWm+qA==" spinCount="100000" sqref="B52:B55" name="Rozsah5"/>
    <protectedRange algorithmName="SHA-512" hashValue="yzEtlnzVHVsBwv0H2Ri1KKqORsj3XKcAWVCkHDpRtphaq6d/J4xNAkr8NNAmpqdi2p6aTpgTF2/8+rnw3bAP6Q==" saltValue="4xIKGMr42T1WUyRgks6BuQ==" spinCount="100000" sqref="B48:D48" name="Rozsah3"/>
    <protectedRange algorithmName="SHA-512" hashValue="tDw37cib9R1N6Pc+mEiYwyI9APG87LuwpJ5FMwzFJOnOzjpBdJ5o6fXVfkvEGIAtuSAfaA5bCqn12fbWjpvAUQ==" saltValue="wUcx9D/Za4DnqS3cSrq7VA==" spinCount="100000" sqref="B10:D41" name="Rozsah1"/>
    <protectedRange algorithmName="SHA-512" hashValue="nGs30IxDVkhlRFM1hwGvZVd2etNJe8ijIUcRoH7b3lyZMZqw6dntcZ3VYLyh9CqfD8FUMwF9R5wVFB6+kbqbBQ==" saltValue="Z7eoM/u9cKqzGnTddkr9Zw==" spinCount="100000" sqref="B42" name="Rozsah2"/>
    <protectedRange algorithmName="SHA-512" hashValue="8nW+gVrDRExPVNsgsS1L+8LCo2Tr34gM4p6QTQE/1AiIlCV4nCziYIPec30Fy+fL4ZErh+b4Qf6Q1tZcqN3uZA==" saltValue="tNSI2uSnoQpA+PUDVqz49w==" spinCount="100000" sqref="B2:I9" name="Rozsah4"/>
  </protectedRanges>
  <mergeCells count="11">
    <mergeCell ref="E2:I2"/>
    <mergeCell ref="C6:I6"/>
    <mergeCell ref="C7:I7"/>
    <mergeCell ref="C8:I8"/>
    <mergeCell ref="C33:C38"/>
    <mergeCell ref="B4:B5"/>
    <mergeCell ref="C52:I52"/>
    <mergeCell ref="C53:I53"/>
    <mergeCell ref="C54:I54"/>
    <mergeCell ref="C55:I55"/>
    <mergeCell ref="C4:I5"/>
  </mergeCells>
  <pageMargins left="0.7" right="0.7" top="0.75" bottom="0.75" header="0.3" footer="0.3"/>
  <pageSetup paperSize="9" scale="89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NO_pril.č.5_Kalk" edit="true"/>
    <f:field ref="objsubject" par="" text="" edit="true"/>
    <f:field ref="objcreatedby" par="" text="Gerová, Želmíra, Mgr."/>
    <f:field ref="objcreatedat" par="" date="2020-04-30T12:37:41" text="30.4.2020 12:37:41"/>
    <f:field ref="objchangedby" par="" text="Gerová, Želmíra, Mgr."/>
    <f:field ref="objmodifiedat" par="" date="2020-06-17T09:36:43" text="17.6.2020 9:36:43"/>
    <f:field ref="doc_FSCFOLIO_1_1001_FieldDocumentNumber" par="" text=""/>
    <f:field ref="doc_FSCFOLIO_1_1001_FieldSubject" par="" text="" edit="true"/>
    <f:field ref="FSCFOLIO_1_1001_FieldCurrentUser" par="" text="Mgr. Želmíra Gerová"/>
    <f:field ref="CCAPRECONFIG_15_1001_Objektname" par="" text="PNO_pril.č.5_Kalk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Hárok1!_Toc3190510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</dc:creator>
  <cp:lastModifiedBy>Leka Oto</cp:lastModifiedBy>
  <cp:lastPrinted>2020-04-14T15:12:12Z</cp:lastPrinted>
  <dcterms:created xsi:type="dcterms:W3CDTF">2020-04-09T15:39:58Z</dcterms:created>
  <dcterms:modified xsi:type="dcterms:W3CDTF">2020-06-23T11:02:25Z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Subject">
    <vt:lpwstr/>
  </property>
  <property fmtid="{D5CDD505-2E9C-101B-9397-08002B2CF9AE}" pid="3" name="FSC#COOELAK@1.1001:FileReference">
    <vt:lpwstr/>
  </property>
  <property fmtid="{D5CDD505-2E9C-101B-9397-08002B2CF9AE}" pid="4" name="FSC#COOELAK@1.1001:FileRefYear">
    <vt:lpwstr/>
  </property>
  <property fmtid="{D5CDD505-2E9C-101B-9397-08002B2CF9AE}" pid="5" name="FSC#COOELAK@1.1001:FileRefOrdinal">
    <vt:lpwstr/>
  </property>
  <property fmtid="{D5CDD505-2E9C-101B-9397-08002B2CF9AE}" pid="6" name="FSC#COOELAK@1.1001:FileRefOU">
    <vt:lpwstr/>
  </property>
  <property fmtid="{D5CDD505-2E9C-101B-9397-08002B2CF9AE}" pid="7" name="FSC#COOELAK@1.1001:Organization">
    <vt:lpwstr/>
  </property>
  <property fmtid="{D5CDD505-2E9C-101B-9397-08002B2CF9AE}" pid="8" name="FSC#COOELAK@1.1001:Owner">
    <vt:lpwstr>Gerová, Želmíra, Mgr.</vt:lpwstr>
  </property>
  <property fmtid="{D5CDD505-2E9C-101B-9397-08002B2CF9AE}" pid="9" name="FSC#COOELAK@1.1001:OwnerExtension">
    <vt:lpwstr/>
  </property>
  <property fmtid="{D5CDD505-2E9C-101B-9397-08002B2CF9AE}" pid="10" name="FSC#COOELAK@1.1001:OwnerFax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2210 (Oddelenie informačnej podpory transferu technológií)</vt:lpwstr>
  </property>
  <property fmtid="{D5CDD505-2E9C-101B-9397-08002B2CF9AE}" pid="16" name="FSC#COOELAK@1.1001:CreatedAt">
    <vt:lpwstr>30.04.2020</vt:lpwstr>
  </property>
  <property fmtid="{D5CDD505-2E9C-101B-9397-08002B2CF9AE}" pid="17" name="FSC#COOELAK@1.1001:OU">
    <vt:lpwstr>2200 (ODBOR TRANSFERU TECHNOLÓGIÍ)</vt:lpwstr>
  </property>
  <property fmtid="{D5CDD505-2E9C-101B-9397-08002B2CF9AE}" pid="18" name="FSC#COOELAK@1.1001:Priority">
    <vt:lpwstr> ()</vt:lpwstr>
  </property>
  <property fmtid="{D5CDD505-2E9C-101B-9397-08002B2CF9AE}" pid="19" name="FSC#COOELAK@1.1001:ObjBarCode">
    <vt:lpwstr>*COO.2182.502.3.78750*</vt:lpwstr>
  </property>
  <property fmtid="{D5CDD505-2E9C-101B-9397-08002B2CF9AE}" pid="20" name="FSC#COOELAK@1.1001:RefBarCode">
    <vt:lpwstr/>
  </property>
  <property fmtid="{D5CDD505-2E9C-101B-9397-08002B2CF9AE}" pid="21" name="FSC#COOELAK@1.1001:FileRefBarCode">
    <vt:lpwstr>**</vt:lpwstr>
  </property>
  <property fmtid="{D5CDD505-2E9C-101B-9397-08002B2CF9AE}" pid="22" name="FSC#COOELAK@1.1001:ExternalRef">
    <vt:lpwstr/>
  </property>
  <property fmtid="{D5CDD505-2E9C-101B-9397-08002B2CF9AE}" pid="23" name="FSC#COOELAK@1.1001:IncomingNumber">
    <vt:lpwstr/>
  </property>
  <property fmtid="{D5CDD505-2E9C-101B-9397-08002B2CF9AE}" pid="24" name="FSC#COOELAK@1.1001:IncomingSubject">
    <vt:lpwstr/>
  </property>
  <property fmtid="{D5CDD505-2E9C-101B-9397-08002B2CF9AE}" pid="25" name="FSC#COOELAK@1.1001:ProcessResponsible">
    <vt:lpwstr/>
  </property>
  <property fmtid="{D5CDD505-2E9C-101B-9397-08002B2CF9AE}" pid="26" name="FSC#COOELAK@1.1001:ProcessResponsiblePhone">
    <vt:lpwstr/>
  </property>
  <property fmtid="{D5CDD505-2E9C-101B-9397-08002B2CF9AE}" pid="27" name="FSC#COOELAK@1.1001:ProcessResponsibleMail">
    <vt:lpwstr/>
  </property>
  <property fmtid="{D5CDD505-2E9C-101B-9397-08002B2CF9AE}" pid="28" name="FSC#COOELAK@1.1001:ProcessResponsibleFax">
    <vt:lpwstr/>
  </property>
  <property fmtid="{D5CDD505-2E9C-101B-9397-08002B2CF9AE}" pid="29" name="FSC#COOELAK@1.1001:ApproverFirstName">
    <vt:lpwstr/>
  </property>
  <property fmtid="{D5CDD505-2E9C-101B-9397-08002B2CF9AE}" pid="30" name="FSC#COOELAK@1.1001:ApproverSurName">
    <vt:lpwstr/>
  </property>
  <property fmtid="{D5CDD505-2E9C-101B-9397-08002B2CF9AE}" pid="31" name="FSC#COOELAK@1.1001:ApproverTitle">
    <vt:lpwstr/>
  </property>
  <property fmtid="{D5CDD505-2E9C-101B-9397-08002B2CF9AE}" pid="32" name="FSC#COOELAK@1.1001:ExternalDate">
    <vt:lpwstr/>
  </property>
  <property fmtid="{D5CDD505-2E9C-101B-9397-08002B2CF9AE}" pid="33" name="FSC#COOELAK@1.1001:SettlementApprovedAt">
    <vt:lpwstr/>
  </property>
  <property fmtid="{D5CDD505-2E9C-101B-9397-08002B2CF9AE}" pid="34" name="FSC#COOELAK@1.1001:BaseNumber">
    <vt:lpwstr/>
  </property>
  <property fmtid="{D5CDD505-2E9C-101B-9397-08002B2CF9AE}" pid="35" name="FSC#COOELAK@1.1001:CurrentUserRolePos">
    <vt:lpwstr>Referent3</vt:lpwstr>
  </property>
  <property fmtid="{D5CDD505-2E9C-101B-9397-08002B2CF9AE}" pid="36" name="FSC#COOELAK@1.1001:CurrentUserEmail">
    <vt:lpwstr>zelmira.gerova@cvtisr.sk</vt:lpwstr>
  </property>
  <property fmtid="{D5CDD505-2E9C-101B-9397-08002B2CF9AE}" pid="37" name="FSC#ELAKGOV@1.1001:PersonalSubjGender">
    <vt:lpwstr/>
  </property>
  <property fmtid="{D5CDD505-2E9C-101B-9397-08002B2CF9AE}" pid="38" name="FSC#ELAKGOV@1.1001:PersonalSubjFirstName">
    <vt:lpwstr/>
  </property>
  <property fmtid="{D5CDD505-2E9C-101B-9397-08002B2CF9AE}" pid="39" name="FSC#ELAKGOV@1.1001:PersonalSubjSurName">
    <vt:lpwstr/>
  </property>
  <property fmtid="{D5CDD505-2E9C-101B-9397-08002B2CF9AE}" pid="40" name="FSC#ELAKGOV@1.1001:PersonalSubjSalutation">
    <vt:lpwstr/>
  </property>
  <property fmtid="{D5CDD505-2E9C-101B-9397-08002B2CF9AE}" pid="41" name="FSC#ELAKGOV@1.1001:PersonalSubjAddress">
    <vt:lpwstr/>
  </property>
  <property fmtid="{D5CDD505-2E9C-101B-9397-08002B2CF9AE}" pid="42" name="FSC#ATSTATECFG@1.1001:Office">
    <vt:lpwstr/>
  </property>
  <property fmtid="{D5CDD505-2E9C-101B-9397-08002B2CF9AE}" pid="43" name="FSC#ATSTATECFG@1.1001:Agent">
    <vt:lpwstr/>
  </property>
  <property fmtid="{D5CDD505-2E9C-101B-9397-08002B2CF9AE}" pid="44" name="FSC#ATSTATECFG@1.1001:AgentPhone">
    <vt:lpwstr/>
  </property>
  <property fmtid="{D5CDD505-2E9C-101B-9397-08002B2CF9AE}" pid="45" name="FSC#ATSTATECFG@1.1001:DepartmentFax">
    <vt:lpwstr/>
  </property>
  <property fmtid="{D5CDD505-2E9C-101B-9397-08002B2CF9AE}" pid="46" name="FSC#ATSTATECFG@1.1001:DepartmentEmail">
    <vt:lpwstr/>
  </property>
  <property fmtid="{D5CDD505-2E9C-101B-9397-08002B2CF9AE}" pid="47" name="FSC#ATSTATECFG@1.1001:SubfileDate">
    <vt:lpwstr/>
  </property>
  <property fmtid="{D5CDD505-2E9C-101B-9397-08002B2CF9AE}" pid="48" name="FSC#ATSTATECFG@1.1001:SubfileSubject">
    <vt:lpwstr/>
  </property>
  <property fmtid="{D5CDD505-2E9C-101B-9397-08002B2CF9AE}" pid="49" name="FSC#ATSTATECFG@1.1001:DepartmentZipCode">
    <vt:lpwstr/>
  </property>
  <property fmtid="{D5CDD505-2E9C-101B-9397-08002B2CF9AE}" pid="50" name="FSC#ATSTATECFG@1.1001:DepartmentCountry">
    <vt:lpwstr/>
  </property>
  <property fmtid="{D5CDD505-2E9C-101B-9397-08002B2CF9AE}" pid="51" name="FSC#ATSTATECFG@1.1001:DepartmentCity">
    <vt:lpwstr/>
  </property>
  <property fmtid="{D5CDD505-2E9C-101B-9397-08002B2CF9AE}" pid="52" name="FSC#ATSTATECFG@1.1001:DepartmentStreet">
    <vt:lpwstr/>
  </property>
  <property fmtid="{D5CDD505-2E9C-101B-9397-08002B2CF9AE}" pid="53" name="FSC#ATSTATECFG@1.1001:DepartmentDVR">
    <vt:lpwstr/>
  </property>
  <property fmtid="{D5CDD505-2E9C-101B-9397-08002B2CF9AE}" pid="54" name="FSC#ATSTATECFG@1.1001:DepartmentUID">
    <vt:lpwstr/>
  </property>
  <property fmtid="{D5CDD505-2E9C-101B-9397-08002B2CF9AE}" pid="55" name="FSC#ATSTATECFG@1.1001:SubfileReference">
    <vt:lpwstr/>
  </property>
  <property fmtid="{D5CDD505-2E9C-101B-9397-08002B2CF9AE}" pid="56" name="FSC#ATSTATECFG@1.1001:Clause">
    <vt:lpwstr/>
  </property>
  <property fmtid="{D5CDD505-2E9C-101B-9397-08002B2CF9AE}" pid="57" name="FSC#ATSTATECFG@1.1001:ApprovedSignature">
    <vt:lpwstr/>
  </property>
  <property fmtid="{D5CDD505-2E9C-101B-9397-08002B2CF9AE}" pid="58" name="FSC#ATSTATECFG@1.1001:BankAccount">
    <vt:lpwstr/>
  </property>
  <property fmtid="{D5CDD505-2E9C-101B-9397-08002B2CF9AE}" pid="59" name="FSC#ATSTATECFG@1.1001:BankAccountOwner">
    <vt:lpwstr/>
  </property>
  <property fmtid="{D5CDD505-2E9C-101B-9397-08002B2CF9AE}" pid="60" name="FSC#ATSTATECFG@1.1001:BankInstitute">
    <vt:lpwstr/>
  </property>
  <property fmtid="{D5CDD505-2E9C-101B-9397-08002B2CF9AE}" pid="61" name="FSC#ATSTATECFG@1.1001:BankAccountID">
    <vt:lpwstr/>
  </property>
  <property fmtid="{D5CDD505-2E9C-101B-9397-08002B2CF9AE}" pid="62" name="FSC#ATSTATECFG@1.1001:BankAccountIBAN">
    <vt:lpwstr/>
  </property>
  <property fmtid="{D5CDD505-2E9C-101B-9397-08002B2CF9AE}" pid="63" name="FSC#ATSTATECFG@1.1001:BankAccountBIC">
    <vt:lpwstr/>
  </property>
  <property fmtid="{D5CDD505-2E9C-101B-9397-08002B2CF9AE}" pid="64" name="FSC#ATSTATECFG@1.1001:BankName">
    <vt:lpwstr/>
  </property>
  <property fmtid="{D5CDD505-2E9C-101B-9397-08002B2CF9AE}" pid="65" name="FSC#COOELAK@1.1001:ObjectAddressees">
    <vt:lpwstr/>
  </property>
  <property fmtid="{D5CDD505-2E9C-101B-9397-08002B2CF9AE}" pid="66" name="FSC#COOSYSTEM@1.1:Container">
    <vt:lpwstr>COO.2182.502.3.78750</vt:lpwstr>
  </property>
  <property fmtid="{D5CDD505-2E9C-101B-9397-08002B2CF9AE}" pid="67" name="FSC#FSCFOLIO@1.1001:docpropproject">
    <vt:lpwstr/>
  </property>
  <property fmtid="{D5CDD505-2E9C-101B-9397-08002B2CF9AE}" pid="68" name="FSC#SKCONV@103.510:docname">
    <vt:lpwstr/>
  </property>
</Properties>
</file>