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1340" windowHeight="6540" activeTab="0"/>
  </bookViews>
  <sheets>
    <sheet name="PK 2003 - denné" sheetId="1" r:id="rId1"/>
    <sheet name="PK 2003 - externé" sheetId="2" r:id="rId2"/>
    <sheet name="Prihlášky 2001-2002" sheetId="3" r:id="rId3"/>
    <sheet name="Prijatí 2001-2002" sheetId="4" r:id="rId4"/>
  </sheets>
  <definedNames/>
  <calcPr fullCalcOnLoad="1"/>
</workbook>
</file>

<file path=xl/sharedStrings.xml><?xml version="1.0" encoding="utf-8"?>
<sst xmlns="http://schemas.openxmlformats.org/spreadsheetml/2006/main" count="547" uniqueCount="250">
  <si>
    <t>Denné</t>
  </si>
  <si>
    <t>Externé</t>
  </si>
  <si>
    <t>štúdium</t>
  </si>
  <si>
    <t>Evanjelická bohoslovecká fakulta</t>
  </si>
  <si>
    <t>Fakulta matematiky, fyziky a informatiky</t>
  </si>
  <si>
    <t>Prírodovedecká fakulta</t>
  </si>
  <si>
    <t>Fakulta managementu</t>
  </si>
  <si>
    <t>Lekárska fakulta</t>
  </si>
  <si>
    <t>Jesseniova lekárska fakulta</t>
  </si>
  <si>
    <t>Farmaceutická fakulta</t>
  </si>
  <si>
    <t>Právnická fakulta</t>
  </si>
  <si>
    <t>Filozofická fakulta</t>
  </si>
  <si>
    <t>Pedagogická fakulta</t>
  </si>
  <si>
    <t>Fakulta telesnej výchovy a športu</t>
  </si>
  <si>
    <t>Fakulta verejnej správy</t>
  </si>
  <si>
    <t>Gréckokatolícka bohoslovecká fakulta</t>
  </si>
  <si>
    <t>Pravoslávna bohoslovecká fakulta</t>
  </si>
  <si>
    <t>Fakulta humanitných a prírodných vied</t>
  </si>
  <si>
    <t>Fakulta prírodných vied</t>
  </si>
  <si>
    <t>Fakulta masmediálnej komunikácie</t>
  </si>
  <si>
    <t>Fakulta sociálnych vied</t>
  </si>
  <si>
    <t>Fakulta financií</t>
  </si>
  <si>
    <t>Ekonomická fakulta</t>
  </si>
  <si>
    <t>Filologická fakulta</t>
  </si>
  <si>
    <t>Fakulta humanitných vied</t>
  </si>
  <si>
    <t>Teologická fakulta</t>
  </si>
  <si>
    <t>Fakulta humanistiky</t>
  </si>
  <si>
    <t>Strojnícka fakulta</t>
  </si>
  <si>
    <t>Materiálovotechnologická fakulta</t>
  </si>
  <si>
    <t>Stavebná fakulta</t>
  </si>
  <si>
    <t>Fakulta elektrotechniky a informatiky</t>
  </si>
  <si>
    <t>Fakulta chemickej a potravinárskej technológie</t>
  </si>
  <si>
    <t>Fakulta architektúry</t>
  </si>
  <si>
    <t>Fakulta výrobných technológií</t>
  </si>
  <si>
    <t>Hutnícka fakulta</t>
  </si>
  <si>
    <t>Elektrotechnická fakulta</t>
  </si>
  <si>
    <t>Fakulta riadenia a informatiky</t>
  </si>
  <si>
    <t>Fakulta špeciálneho inžinierstva</t>
  </si>
  <si>
    <t>Fakulta špeciálnej techniky</t>
  </si>
  <si>
    <t>Fakulta mechatroniky</t>
  </si>
  <si>
    <t>Fakulta priemyselných technológií</t>
  </si>
  <si>
    <t>Fakulta sociálno-ekonomických vzťahov</t>
  </si>
  <si>
    <t>Fakulta podnikového manažmentu</t>
  </si>
  <si>
    <t>Obchodná fakulta</t>
  </si>
  <si>
    <t>Fakulta hospodárskej informatiky</t>
  </si>
  <si>
    <t>Podnikovohospodárska fakulta</t>
  </si>
  <si>
    <t>Národohospodárska fakulta</t>
  </si>
  <si>
    <t>Fakulta medzinárodných vzťahov</t>
  </si>
  <si>
    <t>Fakulta ekonomiky a manažmentu</t>
  </si>
  <si>
    <t>Mechanizačná fakulta</t>
  </si>
  <si>
    <t>Fakulta záhradníctva a krajinného inžinierstva</t>
  </si>
  <si>
    <t>Lesnícka fakulta</t>
  </si>
  <si>
    <t>Drevárska fakulta</t>
  </si>
  <si>
    <t>Fakulta ekológie a environmentalistiky</t>
  </si>
  <si>
    <t>Fakulta environmentálnej a výrobnej techniky</t>
  </si>
  <si>
    <t>Filmová a televízna fakulta</t>
  </si>
  <si>
    <t>Činoherná a bábkarská fakulta</t>
  </si>
  <si>
    <t>Hudobná a tanečná fakulta</t>
  </si>
  <si>
    <t>Fakulta dramatických umení</t>
  </si>
  <si>
    <t>Fakulta múzických umení</t>
  </si>
  <si>
    <t>Fakulta výtvarných umení</t>
  </si>
  <si>
    <t>Fakulta pozemného vojska</t>
  </si>
  <si>
    <t>Fakulta protivzdušnej obrany</t>
  </si>
  <si>
    <t>Fakulta logistiky</t>
  </si>
  <si>
    <t>Fakulta zabezpečenia velenia</t>
  </si>
  <si>
    <t>Spolu</t>
  </si>
  <si>
    <t>Rímskokatolícka cyrilometodská bohoslovecká fakulta</t>
  </si>
  <si>
    <t>ŠKOLA, FAKULTA</t>
  </si>
  <si>
    <t>2001/2002</t>
  </si>
  <si>
    <t>2002/2003</t>
  </si>
  <si>
    <t>Fakulta sociálnych a ekonomických vied</t>
  </si>
  <si>
    <t>Fakulta umení</t>
  </si>
  <si>
    <t>Fakulta agrobiológie a potravinových zdrojov</t>
  </si>
  <si>
    <t>Fakulta biotechnológie a potravinárstva</t>
  </si>
  <si>
    <t>Fakulta zdravotníckych špecializačných štúdií</t>
  </si>
  <si>
    <t>Fakulta verejného zdravotníctva</t>
  </si>
  <si>
    <t>Fakulta zdravotníctva</t>
  </si>
  <si>
    <t>UK</t>
  </si>
  <si>
    <t>RCBF UK</t>
  </si>
  <si>
    <t>EBF UK</t>
  </si>
  <si>
    <t>FMFI UK</t>
  </si>
  <si>
    <t>PriF UK</t>
  </si>
  <si>
    <t>LF UK</t>
  </si>
  <si>
    <t>JLF UK</t>
  </si>
  <si>
    <t>FaF UK</t>
  </si>
  <si>
    <t>PraF UK</t>
  </si>
  <si>
    <t>FF UK</t>
  </si>
  <si>
    <t>FSEV UK</t>
  </si>
  <si>
    <t>PdF UK</t>
  </si>
  <si>
    <t>FTVŠ UK</t>
  </si>
  <si>
    <t>UPJŠ</t>
  </si>
  <si>
    <t>PriF UPJŠ</t>
  </si>
  <si>
    <t>FVS UPJŠ</t>
  </si>
  <si>
    <t>LF UPJŠ</t>
  </si>
  <si>
    <t>PraF UPJŠ</t>
  </si>
  <si>
    <t>PU</t>
  </si>
  <si>
    <t>GKBF PU</t>
  </si>
  <si>
    <t>PBF PU</t>
  </si>
  <si>
    <t>FZ PU</t>
  </si>
  <si>
    <t>FF PU</t>
  </si>
  <si>
    <t>FHPV PU</t>
  </si>
  <si>
    <t>PdF PU</t>
  </si>
  <si>
    <t>UCM</t>
  </si>
  <si>
    <t>FPV UCM</t>
  </si>
  <si>
    <t>FF UCM</t>
  </si>
  <si>
    <t>FMK UCM</t>
  </si>
  <si>
    <t>KU</t>
  </si>
  <si>
    <t>FF KU</t>
  </si>
  <si>
    <t>PdF KU</t>
  </si>
  <si>
    <t>UVL</t>
  </si>
  <si>
    <t>UKF</t>
  </si>
  <si>
    <t>FPV UKF</t>
  </si>
  <si>
    <t>FF UKF</t>
  </si>
  <si>
    <t>FSV UKF</t>
  </si>
  <si>
    <t>PdF UKF</t>
  </si>
  <si>
    <t>UMB</t>
  </si>
  <si>
    <t>FPV UMB</t>
  </si>
  <si>
    <t>EkF UMB</t>
  </si>
  <si>
    <t>PraF UMB</t>
  </si>
  <si>
    <t>FlgF UMB</t>
  </si>
  <si>
    <t>FHV UMB</t>
  </si>
  <si>
    <t>PdF UMB</t>
  </si>
  <si>
    <t>TTU</t>
  </si>
  <si>
    <t>FZSP TTU</t>
  </si>
  <si>
    <t>PraF TTU</t>
  </si>
  <si>
    <t>FHum TTU</t>
  </si>
  <si>
    <t>PdF TTU</t>
  </si>
  <si>
    <t>STU</t>
  </si>
  <si>
    <t>SjF STU</t>
  </si>
  <si>
    <t>MtF STU</t>
  </si>
  <si>
    <t>SvF STU</t>
  </si>
  <si>
    <t>FEI STU</t>
  </si>
  <si>
    <t>FCHPT STU</t>
  </si>
  <si>
    <t>FA STU</t>
  </si>
  <si>
    <t>TU K</t>
  </si>
  <si>
    <t>FVyrT TU K</t>
  </si>
  <si>
    <t>FBERG TU K</t>
  </si>
  <si>
    <t>HF TU K</t>
  </si>
  <si>
    <t>SjF TU K</t>
  </si>
  <si>
    <t>SvF TU K</t>
  </si>
  <si>
    <t>FEI TU K</t>
  </si>
  <si>
    <t>EkF TU K</t>
  </si>
  <si>
    <t>FU TU K</t>
  </si>
  <si>
    <t>ŽU</t>
  </si>
  <si>
    <t>FPV ŽU</t>
  </si>
  <si>
    <t>SjF ŽU</t>
  </si>
  <si>
    <t>SvF ŽU</t>
  </si>
  <si>
    <t>EF ŽU</t>
  </si>
  <si>
    <t>PEDAS ŽU</t>
  </si>
  <si>
    <t>FRI ŽU</t>
  </si>
  <si>
    <t>FŠI ŽU</t>
  </si>
  <si>
    <t>TnUAD</t>
  </si>
  <si>
    <t>FŠT TnUAD</t>
  </si>
  <si>
    <t>FPT TnUAD</t>
  </si>
  <si>
    <t>FSEV TnUAD</t>
  </si>
  <si>
    <t>EU</t>
  </si>
  <si>
    <t>FPM EU</t>
  </si>
  <si>
    <t>OF EU</t>
  </si>
  <si>
    <t>FHI EU</t>
  </si>
  <si>
    <t>PHF EU</t>
  </si>
  <si>
    <t>NHF EU</t>
  </si>
  <si>
    <t>FMV EU</t>
  </si>
  <si>
    <t>VŠM</t>
  </si>
  <si>
    <t>SPU</t>
  </si>
  <si>
    <t>FEM SPU</t>
  </si>
  <si>
    <t>FAPZ SPU</t>
  </si>
  <si>
    <t>MF SPU</t>
  </si>
  <si>
    <t>FZKI SPU</t>
  </si>
  <si>
    <t>TU Z</t>
  </si>
  <si>
    <t>FEVT TU Z</t>
  </si>
  <si>
    <t>LesF TU Z</t>
  </si>
  <si>
    <t>DreF TU Z</t>
  </si>
  <si>
    <t>FEkoE TU Z</t>
  </si>
  <si>
    <t>VŠMU</t>
  </si>
  <si>
    <t>FTF VŠMU</t>
  </si>
  <si>
    <t>ČBF VŠMU</t>
  </si>
  <si>
    <t>VŠVU</t>
  </si>
  <si>
    <t>AU</t>
  </si>
  <si>
    <t>FDU AU</t>
  </si>
  <si>
    <t>FMU AU</t>
  </si>
  <si>
    <t>FVU AU</t>
  </si>
  <si>
    <t>SZU</t>
  </si>
  <si>
    <t>FOZOŠ SZU</t>
  </si>
  <si>
    <t>FZŠpŠ SZU</t>
  </si>
  <si>
    <t>VLA</t>
  </si>
  <si>
    <t>VA</t>
  </si>
  <si>
    <t>FPOV VA</t>
  </si>
  <si>
    <t>FPVO VA</t>
  </si>
  <si>
    <t>FLOG VA</t>
  </si>
  <si>
    <t>FZV VA</t>
  </si>
  <si>
    <t>APZ</t>
  </si>
  <si>
    <t xml:space="preserve">FBP SPU </t>
  </si>
  <si>
    <t>*</t>
  </si>
  <si>
    <t>FBP SPU</t>
  </si>
  <si>
    <t>FMech TnUAD</t>
  </si>
  <si>
    <t>údaj je neznámy</t>
  </si>
  <si>
    <t>VŠ spolu</t>
  </si>
  <si>
    <t>vysoká škola, resp. fakulta neexistovala</t>
  </si>
  <si>
    <t xml:space="preserve">Poznámky : </t>
  </si>
  <si>
    <t>prijímačky prebehli na FAPZ SPU</t>
  </si>
  <si>
    <t>FFin UMB</t>
  </si>
  <si>
    <t>FM UK</t>
  </si>
  <si>
    <t>FPVaMV UMB</t>
  </si>
  <si>
    <t>TF TTU</t>
  </si>
  <si>
    <t>HTF VŠMU</t>
  </si>
  <si>
    <t>FVZ SZU</t>
  </si>
  <si>
    <t>POČET  NOVOPRIJATÝCH ZAPÍSANÝCH NA  AK. ROK  2001/2002</t>
  </si>
  <si>
    <t>POČET  NOVOPRIJATÝCH ZAPÍSANÝCH NA AK. ROK  2002/2003</t>
  </si>
  <si>
    <t>VYSOKÁ  ŠKOLA, FAKULTA</t>
  </si>
  <si>
    <t>D E N N É    Š T Ú D I U M</t>
  </si>
  <si>
    <t>PRIHLÁŠKY</t>
  </si>
  <si>
    <t>ÚČASŤ</t>
  </si>
  <si>
    <t>PRIJATIE</t>
  </si>
  <si>
    <t>ZÁPIS</t>
  </si>
  <si>
    <t>UNIVERZITA KOMENSKÉHO</t>
  </si>
  <si>
    <t>UNIVERZITA P. J. ŠAFÁRIKA</t>
  </si>
  <si>
    <t>PREŠOVSKÁ UNIVERZITA</t>
  </si>
  <si>
    <t xml:space="preserve">Filozofická fakulta                                        </t>
  </si>
  <si>
    <t>UNIVERZITA sv. CYRILA A METODA</t>
  </si>
  <si>
    <t>KATOLICKÁ UNIVERZITA</t>
  </si>
  <si>
    <t>SLOVENSKÁ ZDRAVOTNÍCKA UNIVERZITA</t>
  </si>
  <si>
    <t>Fakulta ošetrovateľstva a zdravotníckych odb.štúdií</t>
  </si>
  <si>
    <t>VŠ ZDRAVOTNÍCTVA A SOC. PRÁCE sv. ALŽBETY</t>
  </si>
  <si>
    <t>UNIVERZITA VETERINÁRSKEHO LEKÁRSTVA</t>
  </si>
  <si>
    <t>UNIVERZITA KONŠTANTÍNA FILOZOFA</t>
  </si>
  <si>
    <t>Fakulta stredoeurópskych štúdií</t>
  </si>
  <si>
    <t>UNIVERZITA MATEJA BELA</t>
  </si>
  <si>
    <t>Fakultu zdravotníctva</t>
  </si>
  <si>
    <t>Fakulta politických vied a medzinárodných vzťahov</t>
  </si>
  <si>
    <t>TRNAVSKÁ UNIVERZITA</t>
  </si>
  <si>
    <t>Fakulta zdravotníctva a sociálnej práce</t>
  </si>
  <si>
    <t>SLOVENSKÁ TECHNICKÁ UNIVERZITA</t>
  </si>
  <si>
    <t>Fakulta informatiky a informačných technológií</t>
  </si>
  <si>
    <t>TECHNICKÁ UNIVERZITA, KOŠICE</t>
  </si>
  <si>
    <t>Fakulta baníctva, ekológie, riadenia a geotechnológií</t>
  </si>
  <si>
    <t>ŽILINSKÁ UNIVERZITA</t>
  </si>
  <si>
    <t>Fakulta prevádzky a ekonomiky dopravy a spojov</t>
  </si>
  <si>
    <t>TRENČIANSKA UNIVERZITA A. DUBČEKA</t>
  </si>
  <si>
    <t>EKONOMICKÁ UNIVERZITA</t>
  </si>
  <si>
    <t>VYSOKÁ ŠKOLA MANAŽMENTU</t>
  </si>
  <si>
    <t>SLOVENSKÁ POĽNOHOSPODÁRSKA UNIVERZITA</t>
  </si>
  <si>
    <t>Fakulta európskych štúdií a regionálneho rozvoja</t>
  </si>
  <si>
    <t>TECHNICKÁ UNIVERZITA, ZVOLEN</t>
  </si>
  <si>
    <t>VYSOKÁ ŠKOLA MÚZICKÝCH UMENÍ</t>
  </si>
  <si>
    <t>VYSOKÁ ŠKOLA VÝTVARNÝCH UMENÍ</t>
  </si>
  <si>
    <t>AKADÉMIA UMENÍ</t>
  </si>
  <si>
    <t>VOJ. LETECKÁ AKADÉMIA gen. M. R. ŠTEFÁNIKA</t>
  </si>
  <si>
    <t>VOJENSKÁ AKADÉMIA</t>
  </si>
  <si>
    <t>AKADÉMIA POLICAJNÉHO ZBORU</t>
  </si>
  <si>
    <t>E X T E R N É    Š T Ú D I U M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</si>
</sst>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</numFmts>
  <fonts count="14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8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  <font>
      <b/>
      <sz val="7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sz val="10"/>
      <name val="Arial"/>
      <family val="0"/>
    </font>
    <font>
      <b/>
      <sz val="8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5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Border="0">
      <alignment/>
      <protection/>
    </xf>
    <xf numFmtId="0" fontId="9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1" fillId="0" borderId="0" xfId="20" applyFont="1" applyProtection="1">
      <alignment/>
      <protection hidden="1"/>
    </xf>
    <xf numFmtId="0" fontId="10" fillId="2" borderId="0" xfId="20" applyFont="1" applyFill="1" applyAlignment="1" applyProtection="1">
      <alignment horizontal="right" vertical="center"/>
      <protection hidden="1"/>
    </xf>
    <xf numFmtId="0" fontId="9" fillId="3" borderId="0" xfId="20" applyFill="1" applyBorder="1" applyAlignment="1" applyProtection="1">
      <alignment horizontal="left" vertical="center" indent="1"/>
      <protection hidden="1"/>
    </xf>
    <xf numFmtId="0" fontId="10" fillId="3" borderId="0" xfId="20" applyFont="1" applyFill="1" applyAlignment="1" applyProtection="1">
      <alignment horizontal="right" vertical="center"/>
      <protection hidden="1"/>
    </xf>
    <xf numFmtId="0" fontId="11" fillId="3" borderId="0" xfId="20" applyFont="1" applyFill="1" applyProtection="1">
      <alignment/>
      <protection hidden="1"/>
    </xf>
    <xf numFmtId="0" fontId="10" fillId="4" borderId="0" xfId="20" applyFont="1" applyFill="1" applyBorder="1" applyAlignment="1" applyProtection="1">
      <alignment horizontal="left" vertical="center" indent="1"/>
      <protection hidden="1"/>
    </xf>
    <xf numFmtId="0" fontId="12" fillId="4" borderId="0" xfId="20" applyFont="1" applyFill="1" applyAlignment="1" applyProtection="1">
      <alignment vertical="center"/>
      <protection hidden="1"/>
    </xf>
    <xf numFmtId="0" fontId="12" fillId="0" borderId="0" xfId="20" applyFont="1" applyBorder="1" applyAlignment="1" applyProtection="1">
      <alignment horizontal="left" vertical="center" indent="1"/>
      <protection hidden="1"/>
    </xf>
    <xf numFmtId="0" fontId="13" fillId="0" borderId="0" xfId="20" applyFont="1" applyAlignment="1" applyProtection="1">
      <alignment vertical="center"/>
      <protection hidden="1"/>
    </xf>
    <xf numFmtId="0" fontId="11" fillId="0" borderId="0" xfId="20" applyFont="1" applyBorder="1" applyProtection="1">
      <alignment/>
      <protection hidden="1"/>
    </xf>
    <xf numFmtId="0" fontId="12" fillId="0" borderId="0" xfId="19" applyFont="1" applyBorder="1" applyAlignment="1" applyProtection="1">
      <alignment horizontal="left" vertical="center" indent="1"/>
      <protection hidden="1"/>
    </xf>
    <xf numFmtId="0" fontId="12" fillId="0" borderId="0" xfId="20" applyFont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 indent="1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2" fillId="0" borderId="0" xfId="20" applyFont="1" applyBorder="1" applyAlignment="1" applyProtection="1" quotePrefix="1">
      <alignment horizontal="left" vertical="center" indent="1"/>
      <protection hidden="1"/>
    </xf>
    <xf numFmtId="0" fontId="12" fillId="3" borderId="0" xfId="20" applyFont="1" applyFill="1" applyBorder="1" applyAlignment="1" applyProtection="1">
      <alignment horizontal="left" vertical="center" indent="1"/>
      <protection hidden="1"/>
    </xf>
    <xf numFmtId="0" fontId="12" fillId="0" borderId="0" xfId="20" applyFont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/>
      <protection hidden="1"/>
    </xf>
    <xf numFmtId="0" fontId="3" fillId="5" borderId="1" xfId="0" applyFont="1" applyFill="1" applyBorder="1" applyAlignment="1" applyProtection="1">
      <alignment horizontal="left" indent="1"/>
      <protection hidden="1"/>
    </xf>
    <xf numFmtId="3" fontId="3" fillId="5" borderId="2" xfId="0" applyNumberFormat="1" applyFont="1" applyFill="1" applyBorder="1" applyAlignment="1" applyProtection="1">
      <alignment/>
      <protection hidden="1"/>
    </xf>
    <xf numFmtId="3" fontId="3" fillId="5" borderId="3" xfId="0" applyNumberFormat="1" applyFont="1" applyFill="1" applyBorder="1" applyAlignment="1" applyProtection="1">
      <alignment/>
      <protection hidden="1"/>
    </xf>
    <xf numFmtId="3" fontId="3" fillId="5" borderId="4" xfId="0" applyNumberFormat="1" applyFont="1" applyFill="1" applyBorder="1" applyAlignment="1" applyProtection="1">
      <alignment/>
      <protection hidden="1"/>
    </xf>
    <xf numFmtId="3" fontId="3" fillId="5" borderId="4" xfId="0" applyNumberFormat="1" applyFont="1" applyFill="1" applyBorder="1" applyAlignment="1" applyProtection="1">
      <alignment vertical="center"/>
      <protection hidden="1"/>
    </xf>
    <xf numFmtId="3" fontId="3" fillId="5" borderId="5" xfId="0" applyNumberFormat="1" applyFont="1" applyFill="1" applyBorder="1" applyAlignment="1" applyProtection="1">
      <alignment vertical="center"/>
      <protection hidden="1"/>
    </xf>
    <xf numFmtId="3" fontId="3" fillId="5" borderId="6" xfId="0" applyNumberFormat="1" applyFont="1" applyFill="1" applyBorder="1" applyAlignment="1" applyProtection="1">
      <alignment/>
      <protection hidden="1"/>
    </xf>
    <xf numFmtId="3" fontId="3" fillId="5" borderId="7" xfId="0" applyNumberFormat="1" applyFont="1" applyFill="1" applyBorder="1" applyAlignment="1" applyProtection="1">
      <alignment/>
      <protection hidden="1"/>
    </xf>
    <xf numFmtId="0" fontId="5" fillId="0" borderId="8" xfId="0" applyFont="1" applyBorder="1" applyAlignment="1" applyProtection="1">
      <alignment horizontal="left" indent="1"/>
      <protection hidden="1"/>
    </xf>
    <xf numFmtId="3" fontId="5" fillId="0" borderId="9" xfId="0" applyNumberFormat="1" applyFont="1" applyBorder="1" applyAlignment="1" applyProtection="1">
      <alignment/>
      <protection hidden="1"/>
    </xf>
    <xf numFmtId="3" fontId="5" fillId="0" borderId="10" xfId="0" applyNumberFormat="1" applyFont="1" applyBorder="1" applyAlignment="1" applyProtection="1">
      <alignment/>
      <protection hidden="1"/>
    </xf>
    <xf numFmtId="3" fontId="5" fillId="0" borderId="11" xfId="0" applyNumberFormat="1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3" fontId="5" fillId="3" borderId="11" xfId="0" applyNumberFormat="1" applyFont="1" applyFill="1" applyBorder="1" applyAlignment="1" applyProtection="1">
      <alignment vertical="center"/>
      <protection hidden="1"/>
    </xf>
    <xf numFmtId="3" fontId="5" fillId="3" borderId="13" xfId="0" applyNumberFormat="1" applyFont="1" applyFill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3" fontId="5" fillId="0" borderId="12" xfId="0" applyNumberFormat="1" applyFont="1" applyBorder="1" applyAlignment="1" applyProtection="1">
      <alignment/>
      <protection hidden="1"/>
    </xf>
    <xf numFmtId="3" fontId="5" fillId="3" borderId="11" xfId="0" applyNumberFormat="1" applyFont="1" applyFill="1" applyBorder="1" applyAlignment="1" applyProtection="1">
      <alignment/>
      <protection hidden="1"/>
    </xf>
    <xf numFmtId="3" fontId="5" fillId="3" borderId="13" xfId="0" applyNumberFormat="1" applyFont="1" applyFill="1" applyBorder="1" applyAlignment="1" applyProtection="1">
      <alignment/>
      <protection hidden="1"/>
    </xf>
    <xf numFmtId="3" fontId="5" fillId="0" borderId="15" xfId="0" applyNumberFormat="1" applyFont="1" applyBorder="1" applyAlignment="1" applyProtection="1">
      <alignment/>
      <protection hidden="1"/>
    </xf>
    <xf numFmtId="3" fontId="5" fillId="0" borderId="16" xfId="0" applyNumberFormat="1" applyFont="1" applyBorder="1" applyAlignment="1" applyProtection="1">
      <alignment/>
      <protection hidden="1"/>
    </xf>
    <xf numFmtId="3" fontId="5" fillId="0" borderId="14" xfId="0" applyNumberFormat="1" applyFont="1" applyBorder="1" applyAlignment="1" applyProtection="1">
      <alignment/>
      <protection hidden="1"/>
    </xf>
    <xf numFmtId="0" fontId="5" fillId="0" borderId="8" xfId="0" applyFont="1" applyFill="1" applyBorder="1" applyAlignment="1" applyProtection="1">
      <alignment horizontal="left" indent="1"/>
      <protection hidden="1"/>
    </xf>
    <xf numFmtId="3" fontId="5" fillId="0" borderId="16" xfId="0" applyNumberFormat="1" applyFont="1" applyBorder="1" applyAlignment="1" applyProtection="1">
      <alignment/>
      <protection hidden="1"/>
    </xf>
    <xf numFmtId="3" fontId="5" fillId="6" borderId="9" xfId="0" applyNumberFormat="1" applyFont="1" applyFill="1" applyBorder="1" applyAlignment="1" applyProtection="1">
      <alignment/>
      <protection hidden="1"/>
    </xf>
    <xf numFmtId="3" fontId="5" fillId="6" borderId="15" xfId="0" applyNumberFormat="1" applyFont="1" applyFill="1" applyBorder="1" applyAlignment="1" applyProtection="1">
      <alignment/>
      <protection hidden="1"/>
    </xf>
    <xf numFmtId="3" fontId="5" fillId="6" borderId="16" xfId="0" applyNumberFormat="1" applyFont="1" applyFill="1" applyBorder="1" applyAlignment="1" applyProtection="1">
      <alignment/>
      <protection hidden="1"/>
    </xf>
    <xf numFmtId="0" fontId="5" fillId="6" borderId="12" xfId="0" applyFont="1" applyFill="1" applyBorder="1" applyAlignment="1" applyProtection="1">
      <alignment/>
      <protection hidden="1"/>
    </xf>
    <xf numFmtId="3" fontId="5" fillId="6" borderId="11" xfId="0" applyNumberFormat="1" applyFont="1" applyFill="1" applyBorder="1" applyAlignment="1" applyProtection="1">
      <alignment vertical="center"/>
      <protection hidden="1"/>
    </xf>
    <xf numFmtId="3" fontId="5" fillId="6" borderId="13" xfId="0" applyNumberFormat="1" applyFont="1" applyFill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horizontal="left" indent="1"/>
      <protection hidden="1"/>
    </xf>
    <xf numFmtId="3" fontId="5" fillId="0" borderId="18" xfId="0" applyNumberFormat="1" applyFont="1" applyBorder="1" applyAlignment="1" applyProtection="1">
      <alignment/>
      <protection hidden="1"/>
    </xf>
    <xf numFmtId="3" fontId="5" fillId="0" borderId="19" xfId="0" applyNumberFormat="1" applyFont="1" applyBorder="1" applyAlignment="1" applyProtection="1">
      <alignment/>
      <protection hidden="1"/>
    </xf>
    <xf numFmtId="3" fontId="5" fillId="0" borderId="20" xfId="0" applyNumberFormat="1" applyFont="1" applyBorder="1" applyAlignment="1" applyProtection="1">
      <alignment/>
      <protection hidden="1"/>
    </xf>
    <xf numFmtId="0" fontId="5" fillId="0" borderId="21" xfId="0" applyFont="1" applyBorder="1" applyAlignment="1" applyProtection="1">
      <alignment/>
      <protection hidden="1"/>
    </xf>
    <xf numFmtId="3" fontId="5" fillId="0" borderId="22" xfId="0" applyNumberFormat="1" applyFont="1" applyBorder="1" applyAlignment="1" applyProtection="1">
      <alignment/>
      <protection hidden="1"/>
    </xf>
    <xf numFmtId="0" fontId="5" fillId="0" borderId="23" xfId="0" applyFont="1" applyBorder="1" applyAlignment="1" applyProtection="1">
      <alignment/>
      <protection hidden="1"/>
    </xf>
    <xf numFmtId="0" fontId="5" fillId="0" borderId="19" xfId="0" applyFont="1" applyBorder="1" applyAlignment="1" applyProtection="1">
      <alignment/>
      <protection hidden="1"/>
    </xf>
    <xf numFmtId="3" fontId="5" fillId="0" borderId="24" xfId="0" applyNumberFormat="1" applyFont="1" applyBorder="1" applyAlignment="1" applyProtection="1">
      <alignment/>
      <protection hidden="1"/>
    </xf>
    <xf numFmtId="3" fontId="5" fillId="0" borderId="21" xfId="0" applyNumberFormat="1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/>
      <protection hidden="1"/>
    </xf>
    <xf numFmtId="3" fontId="3" fillId="5" borderId="5" xfId="0" applyNumberFormat="1" applyFont="1" applyFill="1" applyBorder="1" applyAlignment="1" applyProtection="1">
      <alignment/>
      <protection hidden="1"/>
    </xf>
    <xf numFmtId="3" fontId="5" fillId="0" borderId="13" xfId="0" applyNumberFormat="1" applyFont="1" applyBorder="1" applyAlignment="1" applyProtection="1">
      <alignment/>
      <protection hidden="1"/>
    </xf>
    <xf numFmtId="3" fontId="5" fillId="0" borderId="9" xfId="0" applyNumberFormat="1" applyFont="1" applyBorder="1" applyAlignment="1" applyProtection="1">
      <alignment horizontal="right"/>
      <protection hidden="1"/>
    </xf>
    <xf numFmtId="3" fontId="5" fillId="0" borderId="15" xfId="0" applyNumberFormat="1" applyFont="1" applyBorder="1" applyAlignment="1" applyProtection="1">
      <alignment horizontal="right"/>
      <protection hidden="1"/>
    </xf>
    <xf numFmtId="3" fontId="5" fillId="0" borderId="16" xfId="0" applyNumberFormat="1" applyFont="1" applyBorder="1" applyAlignment="1" applyProtection="1">
      <alignment horizontal="right"/>
      <protection hidden="1"/>
    </xf>
    <xf numFmtId="3" fontId="5" fillId="0" borderId="11" xfId="0" applyNumberFormat="1" applyFont="1" applyBorder="1" applyAlignment="1" applyProtection="1">
      <alignment horizontal="right"/>
      <protection hidden="1"/>
    </xf>
    <xf numFmtId="3" fontId="5" fillId="0" borderId="12" xfId="0" applyNumberFormat="1" applyFont="1" applyBorder="1" applyAlignment="1" applyProtection="1">
      <alignment horizontal="right"/>
      <protection hidden="1"/>
    </xf>
    <xf numFmtId="3" fontId="5" fillId="6" borderId="9" xfId="0" applyNumberFormat="1" applyFont="1" applyFill="1" applyBorder="1" applyAlignment="1" applyProtection="1">
      <alignment horizontal="right"/>
      <protection hidden="1"/>
    </xf>
    <xf numFmtId="3" fontId="5" fillId="6" borderId="15" xfId="0" applyNumberFormat="1" applyFont="1" applyFill="1" applyBorder="1" applyAlignment="1" applyProtection="1">
      <alignment horizontal="right"/>
      <protection hidden="1"/>
    </xf>
    <xf numFmtId="3" fontId="5" fillId="6" borderId="16" xfId="0" applyNumberFormat="1" applyFont="1" applyFill="1" applyBorder="1" applyAlignment="1" applyProtection="1">
      <alignment horizontal="right"/>
      <protection hidden="1"/>
    </xf>
    <xf numFmtId="3" fontId="5" fillId="6" borderId="11" xfId="0" applyNumberFormat="1" applyFont="1" applyFill="1" applyBorder="1" applyAlignment="1" applyProtection="1">
      <alignment/>
      <protection hidden="1"/>
    </xf>
    <xf numFmtId="3" fontId="5" fillId="6" borderId="13" xfId="0" applyNumberFormat="1" applyFont="1" applyFill="1" applyBorder="1" applyAlignment="1" applyProtection="1">
      <alignment/>
      <protection hidden="1"/>
    </xf>
    <xf numFmtId="3" fontId="5" fillId="0" borderId="25" xfId="0" applyNumberFormat="1" applyFont="1" applyBorder="1" applyAlignment="1" applyProtection="1">
      <alignment/>
      <protection hidden="1"/>
    </xf>
    <xf numFmtId="3" fontId="5" fillId="0" borderId="26" xfId="0" applyNumberFormat="1" applyFont="1" applyBorder="1" applyAlignment="1" applyProtection="1">
      <alignment/>
      <protection hidden="1"/>
    </xf>
    <xf numFmtId="3" fontId="5" fillId="0" borderId="27" xfId="0" applyNumberFormat="1" applyFont="1" applyBorder="1" applyAlignment="1" applyProtection="1">
      <alignment/>
      <protection hidden="1"/>
    </xf>
    <xf numFmtId="0" fontId="5" fillId="0" borderId="28" xfId="0" applyFont="1" applyBorder="1" applyAlignment="1" applyProtection="1">
      <alignment/>
      <protection hidden="1"/>
    </xf>
    <xf numFmtId="3" fontId="3" fillId="5" borderId="29" xfId="0" applyNumberFormat="1" applyFont="1" applyFill="1" applyBorder="1" applyAlignment="1" applyProtection="1">
      <alignment/>
      <protection hidden="1"/>
    </xf>
    <xf numFmtId="3" fontId="3" fillId="5" borderId="30" xfId="0" applyNumberFormat="1" applyFont="1" applyFill="1" applyBorder="1" applyAlignment="1" applyProtection="1">
      <alignment/>
      <protection hidden="1"/>
    </xf>
    <xf numFmtId="0" fontId="3" fillId="5" borderId="31" xfId="0" applyFont="1" applyFill="1" applyBorder="1" applyAlignment="1" applyProtection="1">
      <alignment/>
      <protection hidden="1"/>
    </xf>
    <xf numFmtId="0" fontId="3" fillId="5" borderId="29" xfId="0" applyFont="1" applyFill="1" applyBorder="1" applyAlignment="1" applyProtection="1">
      <alignment/>
      <protection hidden="1"/>
    </xf>
    <xf numFmtId="3" fontId="3" fillId="5" borderId="31" xfId="0" applyNumberFormat="1" applyFont="1" applyFill="1" applyBorder="1" applyAlignment="1" applyProtection="1">
      <alignment/>
      <protection hidden="1"/>
    </xf>
    <xf numFmtId="3" fontId="3" fillId="5" borderId="32" xfId="0" applyNumberFormat="1" applyFont="1" applyFill="1" applyBorder="1" applyAlignment="1" applyProtection="1">
      <alignment/>
      <protection hidden="1"/>
    </xf>
    <xf numFmtId="3" fontId="5" fillId="6" borderId="12" xfId="0" applyNumberFormat="1" applyFont="1" applyFill="1" applyBorder="1" applyAlignment="1" applyProtection="1">
      <alignment/>
      <protection hidden="1"/>
    </xf>
    <xf numFmtId="3" fontId="5" fillId="6" borderId="10" xfId="0" applyNumberFormat="1" applyFont="1" applyFill="1" applyBorder="1" applyAlignment="1" applyProtection="1">
      <alignment/>
      <protection hidden="1"/>
    </xf>
    <xf numFmtId="0" fontId="5" fillId="0" borderId="14" xfId="0" applyFont="1" applyBorder="1" applyAlignment="1" applyProtection="1">
      <alignment horizontal="right"/>
      <protection hidden="1"/>
    </xf>
    <xf numFmtId="0" fontId="5" fillId="0" borderId="10" xfId="0" applyFont="1" applyBorder="1" applyAlignment="1" applyProtection="1">
      <alignment horizontal="right"/>
      <protection hidden="1"/>
    </xf>
    <xf numFmtId="0" fontId="5" fillId="0" borderId="11" xfId="0" applyFont="1" applyBorder="1" applyAlignment="1" applyProtection="1">
      <alignment horizontal="right"/>
      <protection hidden="1"/>
    </xf>
    <xf numFmtId="0" fontId="5" fillId="0" borderId="12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5" fillId="0" borderId="26" xfId="0" applyFont="1" applyBorder="1" applyAlignment="1" applyProtection="1">
      <alignment/>
      <protection hidden="1"/>
    </xf>
    <xf numFmtId="3" fontId="5" fillId="0" borderId="28" xfId="0" applyNumberFormat="1" applyFont="1" applyBorder="1" applyAlignment="1" applyProtection="1">
      <alignment/>
      <protection hidden="1"/>
    </xf>
    <xf numFmtId="3" fontId="5" fillId="0" borderId="34" xfId="0" applyNumberFormat="1" applyFont="1" applyBorder="1" applyAlignment="1" applyProtection="1">
      <alignment/>
      <protection hidden="1"/>
    </xf>
    <xf numFmtId="0" fontId="5" fillId="0" borderId="35" xfId="0" applyFont="1" applyBorder="1" applyAlignment="1" applyProtection="1">
      <alignment/>
      <protection hidden="1"/>
    </xf>
    <xf numFmtId="0" fontId="5" fillId="0" borderId="27" xfId="0" applyFont="1" applyBorder="1" applyAlignment="1" applyProtection="1">
      <alignment/>
      <protection hidden="1"/>
    </xf>
    <xf numFmtId="0" fontId="5" fillId="0" borderId="28" xfId="0" applyFont="1" applyBorder="1" applyAlignment="1" applyProtection="1">
      <alignment horizontal="right"/>
      <protection hidden="1"/>
    </xf>
    <xf numFmtId="0" fontId="5" fillId="3" borderId="8" xfId="0" applyFont="1" applyFill="1" applyBorder="1" applyAlignment="1" applyProtection="1">
      <alignment horizontal="left" indent="1"/>
      <protection hidden="1"/>
    </xf>
    <xf numFmtId="3" fontId="5" fillId="3" borderId="9" xfId="0" applyNumberFormat="1" applyFont="1" applyFill="1" applyBorder="1" applyAlignment="1" applyProtection="1">
      <alignment/>
      <protection hidden="1"/>
    </xf>
    <xf numFmtId="3" fontId="5" fillId="3" borderId="10" xfId="0" applyNumberFormat="1" applyFont="1" applyFill="1" applyBorder="1" applyAlignment="1" applyProtection="1">
      <alignment/>
      <protection hidden="1"/>
    </xf>
    <xf numFmtId="3" fontId="5" fillId="3" borderId="16" xfId="0" applyNumberFormat="1" applyFont="1" applyFill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3" fontId="5" fillId="3" borderId="12" xfId="0" applyNumberFormat="1" applyFont="1" applyFill="1" applyBorder="1" applyAlignment="1" applyProtection="1">
      <alignment/>
      <protection hidden="1"/>
    </xf>
    <xf numFmtId="3" fontId="5" fillId="0" borderId="0" xfId="0" applyNumberFormat="1" applyFont="1" applyBorder="1" applyAlignment="1" applyProtection="1">
      <alignment/>
      <protection hidden="1"/>
    </xf>
    <xf numFmtId="3" fontId="5" fillId="3" borderId="0" xfId="0" applyNumberFormat="1" applyFont="1" applyFill="1" applyBorder="1" applyAlignment="1" applyProtection="1">
      <alignment/>
      <protection hidden="1"/>
    </xf>
    <xf numFmtId="3" fontId="3" fillId="5" borderId="13" xfId="0" applyNumberFormat="1" applyFont="1" applyFill="1" applyBorder="1" applyAlignment="1" applyProtection="1">
      <alignment/>
      <protection hidden="1"/>
    </xf>
    <xf numFmtId="3" fontId="5" fillId="3" borderId="15" xfId="0" applyNumberFormat="1" applyFont="1" applyFill="1" applyBorder="1" applyAlignment="1" applyProtection="1">
      <alignment/>
      <protection hidden="1"/>
    </xf>
    <xf numFmtId="0" fontId="5" fillId="0" borderId="36" xfId="0" applyFont="1" applyBorder="1" applyAlignment="1" applyProtection="1">
      <alignment/>
      <protection hidden="1"/>
    </xf>
    <xf numFmtId="3" fontId="3" fillId="5" borderId="15" xfId="0" applyNumberFormat="1" applyFont="1" applyFill="1" applyBorder="1" applyAlignment="1" applyProtection="1">
      <alignment/>
      <protection hidden="1"/>
    </xf>
    <xf numFmtId="3" fontId="3" fillId="5" borderId="16" xfId="0" applyNumberFormat="1" applyFont="1" applyFill="1" applyBorder="1" applyAlignment="1" applyProtection="1">
      <alignment/>
      <protection hidden="1"/>
    </xf>
    <xf numFmtId="3" fontId="3" fillId="5" borderId="9" xfId="0" applyNumberFormat="1" applyFont="1" applyFill="1" applyBorder="1" applyAlignment="1" applyProtection="1">
      <alignment/>
      <protection hidden="1"/>
    </xf>
    <xf numFmtId="3" fontId="5" fillId="6" borderId="16" xfId="0" applyNumberFormat="1" applyFont="1" applyFill="1" applyBorder="1" applyAlignment="1" applyProtection="1">
      <alignment/>
      <protection hidden="1"/>
    </xf>
    <xf numFmtId="0" fontId="5" fillId="0" borderId="37" xfId="0" applyFont="1" applyBorder="1" applyAlignment="1" applyProtection="1">
      <alignment/>
      <protection hidden="1"/>
    </xf>
    <xf numFmtId="0" fontId="5" fillId="0" borderId="34" xfId="0" applyFont="1" applyBorder="1" applyAlignment="1" applyProtection="1">
      <alignment/>
      <protection hidden="1"/>
    </xf>
    <xf numFmtId="3" fontId="3" fillId="5" borderId="12" xfId="0" applyNumberFormat="1" applyFont="1" applyFill="1" applyBorder="1" applyAlignment="1" applyProtection="1">
      <alignment/>
      <protection hidden="1"/>
    </xf>
    <xf numFmtId="3" fontId="3" fillId="5" borderId="11" xfId="0" applyNumberFormat="1" applyFont="1" applyFill="1" applyBorder="1" applyAlignment="1" applyProtection="1">
      <alignment/>
      <protection hidden="1"/>
    </xf>
    <xf numFmtId="3" fontId="4" fillId="0" borderId="12" xfId="0" applyNumberFormat="1" applyFont="1" applyBorder="1" applyAlignment="1" applyProtection="1">
      <alignment/>
      <protection hidden="1"/>
    </xf>
    <xf numFmtId="3" fontId="4" fillId="0" borderId="26" xfId="0" applyNumberFormat="1" applyFont="1" applyBorder="1" applyAlignment="1" applyProtection="1">
      <alignment/>
      <protection hidden="1"/>
    </xf>
    <xf numFmtId="0" fontId="3" fillId="5" borderId="38" xfId="0" applyFont="1" applyFill="1" applyBorder="1" applyAlignment="1" applyProtection="1">
      <alignment horizontal="left" indent="1"/>
      <protection hidden="1"/>
    </xf>
    <xf numFmtId="0" fontId="5" fillId="0" borderId="24" xfId="0" applyFont="1" applyBorder="1" applyAlignment="1" applyProtection="1">
      <alignment/>
      <protection hidden="1"/>
    </xf>
    <xf numFmtId="0" fontId="5" fillId="0" borderId="22" xfId="0" applyFont="1" applyBorder="1" applyAlignment="1" applyProtection="1">
      <alignment/>
      <protection hidden="1"/>
    </xf>
    <xf numFmtId="3" fontId="3" fillId="6" borderId="2" xfId="0" applyNumberFormat="1" applyFont="1" applyFill="1" applyBorder="1" applyAlignment="1" applyProtection="1">
      <alignment/>
      <protection hidden="1"/>
    </xf>
    <xf numFmtId="3" fontId="3" fillId="6" borderId="3" xfId="0" applyNumberFormat="1" applyFont="1" applyFill="1" applyBorder="1" applyAlignment="1" applyProtection="1">
      <alignment/>
      <protection hidden="1"/>
    </xf>
    <xf numFmtId="3" fontId="3" fillId="6" borderId="4" xfId="0" applyNumberFormat="1" applyFont="1" applyFill="1" applyBorder="1" applyAlignment="1" applyProtection="1">
      <alignment/>
      <protection hidden="1"/>
    </xf>
    <xf numFmtId="3" fontId="5" fillId="6" borderId="21" xfId="0" applyNumberFormat="1" applyFont="1" applyFill="1" applyBorder="1" applyAlignment="1" applyProtection="1">
      <alignment/>
      <protection hidden="1"/>
    </xf>
    <xf numFmtId="3" fontId="5" fillId="6" borderId="19" xfId="0" applyNumberFormat="1" applyFont="1" applyFill="1" applyBorder="1" applyAlignment="1" applyProtection="1">
      <alignment/>
      <protection hidden="1"/>
    </xf>
    <xf numFmtId="3" fontId="5" fillId="6" borderId="24" xfId="0" applyNumberFormat="1" applyFont="1" applyFill="1" applyBorder="1" applyAlignment="1" applyProtection="1">
      <alignment/>
      <protection hidden="1"/>
    </xf>
    <xf numFmtId="0" fontId="3" fillId="5" borderId="39" xfId="0" applyFont="1" applyFill="1" applyBorder="1" applyAlignment="1" applyProtection="1">
      <alignment horizontal="left" indent="1"/>
      <protection hidden="1"/>
    </xf>
    <xf numFmtId="0" fontId="3" fillId="5" borderId="30" xfId="0" applyFont="1" applyFill="1" applyBorder="1" applyAlignment="1" applyProtection="1" quotePrefix="1">
      <alignment horizontal="left"/>
      <protection hidden="1"/>
    </xf>
    <xf numFmtId="0" fontId="1" fillId="7" borderId="38" xfId="0" applyFont="1" applyFill="1" applyBorder="1" applyAlignment="1" applyProtection="1">
      <alignment horizontal="left" vertical="center" indent="1"/>
      <protection hidden="1"/>
    </xf>
    <xf numFmtId="3" fontId="1" fillId="7" borderId="40" xfId="0" applyNumberFormat="1" applyFont="1" applyFill="1" applyBorder="1" applyAlignment="1" applyProtection="1">
      <alignment vertical="center"/>
      <protection hidden="1"/>
    </xf>
    <xf numFmtId="0" fontId="1" fillId="7" borderId="30" xfId="0" applyFont="1" applyFill="1" applyBorder="1" applyAlignment="1" applyProtection="1" quotePrefix="1">
      <alignment vertical="center"/>
      <protection hidden="1"/>
    </xf>
    <xf numFmtId="3" fontId="1" fillId="7" borderId="29" xfId="0" applyNumberFormat="1" applyFont="1" applyFill="1" applyBorder="1" applyAlignment="1" applyProtection="1">
      <alignment vertical="center"/>
      <protection hidden="1"/>
    </xf>
    <xf numFmtId="3" fontId="1" fillId="7" borderId="30" xfId="0" applyNumberFormat="1" applyFont="1" applyFill="1" applyBorder="1" applyAlignment="1" applyProtection="1">
      <alignment vertical="center"/>
      <protection hidden="1"/>
    </xf>
    <xf numFmtId="3" fontId="1" fillId="7" borderId="31" xfId="0" applyNumberFormat="1" applyFont="1" applyFill="1" applyBorder="1" applyAlignment="1" applyProtection="1">
      <alignment vertical="center"/>
      <protection hidden="1"/>
    </xf>
    <xf numFmtId="3" fontId="1" fillId="7" borderId="4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7" fillId="0" borderId="0" xfId="0" applyFont="1" applyAlignment="1" applyProtection="1">
      <alignment horizontal="left" indent="1"/>
      <protection hidden="1"/>
    </xf>
    <xf numFmtId="0" fontId="1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left"/>
      <protection hidden="1"/>
    </xf>
    <xf numFmtId="0" fontId="3" fillId="5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6" borderId="14" xfId="0" applyFont="1" applyFill="1" applyBorder="1" applyAlignment="1" applyProtection="1">
      <alignment/>
      <protection hidden="1"/>
    </xf>
    <xf numFmtId="0" fontId="5" fillId="6" borderId="10" xfId="0" applyFont="1" applyFill="1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3" fontId="5" fillId="6" borderId="11" xfId="0" applyNumberFormat="1" applyFont="1" applyFill="1" applyBorder="1" applyAlignment="1" applyProtection="1">
      <alignment horizontal="right"/>
      <protection hidden="1"/>
    </xf>
    <xf numFmtId="3" fontId="5" fillId="6" borderId="12" xfId="0" applyNumberFormat="1" applyFont="1" applyFill="1" applyBorder="1" applyAlignment="1" applyProtection="1">
      <alignment horizontal="right"/>
      <protection hidden="1"/>
    </xf>
    <xf numFmtId="0" fontId="5" fillId="6" borderId="11" xfId="0" applyFont="1" applyFill="1" applyBorder="1" applyAlignment="1" applyProtection="1">
      <alignment/>
      <protection hidden="1"/>
    </xf>
    <xf numFmtId="0" fontId="5" fillId="6" borderId="13" xfId="0" applyFont="1" applyFill="1" applyBorder="1" applyAlignment="1" applyProtection="1">
      <alignment/>
      <protection hidden="1"/>
    </xf>
    <xf numFmtId="0" fontId="5" fillId="3" borderId="43" xfId="0" applyFont="1" applyFill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6" borderId="37" xfId="0" applyFont="1" applyFill="1" applyBorder="1" applyAlignment="1" applyProtection="1">
      <alignment/>
      <protection hidden="1"/>
    </xf>
    <xf numFmtId="0" fontId="5" fillId="6" borderId="15" xfId="0" applyFont="1" applyFill="1" applyBorder="1" applyAlignment="1" applyProtection="1">
      <alignment/>
      <protection hidden="1"/>
    </xf>
    <xf numFmtId="0" fontId="3" fillId="5" borderId="46" xfId="0" applyFont="1" applyFill="1" applyBorder="1" applyAlignment="1" applyProtection="1">
      <alignment horizontal="left" indent="1"/>
      <protection hidden="1"/>
    </xf>
    <xf numFmtId="3" fontId="3" fillId="6" borderId="6" xfId="0" applyNumberFormat="1" applyFont="1" applyFill="1" applyBorder="1" applyAlignment="1" applyProtection="1">
      <alignment/>
      <protection hidden="1"/>
    </xf>
    <xf numFmtId="3" fontId="5" fillId="6" borderId="14" xfId="0" applyNumberFormat="1" applyFont="1" applyFill="1" applyBorder="1" applyAlignment="1" applyProtection="1">
      <alignment/>
      <protection hidden="1"/>
    </xf>
    <xf numFmtId="3" fontId="5" fillId="6" borderId="35" xfId="0" applyNumberFormat="1" applyFont="1" applyFill="1" applyBorder="1" applyAlignment="1" applyProtection="1">
      <alignment/>
      <protection hidden="1"/>
    </xf>
    <xf numFmtId="3" fontId="5" fillId="6" borderId="27" xfId="0" applyNumberFormat="1" applyFont="1" applyFill="1" applyBorder="1" applyAlignment="1" applyProtection="1">
      <alignment/>
      <protection hidden="1"/>
    </xf>
    <xf numFmtId="3" fontId="5" fillId="6" borderId="28" xfId="0" applyNumberFormat="1" applyFont="1" applyFill="1" applyBorder="1" applyAlignment="1" applyProtection="1">
      <alignment/>
      <protection hidden="1"/>
    </xf>
    <xf numFmtId="3" fontId="5" fillId="6" borderId="26" xfId="0" applyNumberFormat="1" applyFont="1" applyFill="1" applyBorder="1" applyAlignment="1" applyProtection="1">
      <alignment/>
      <protection hidden="1"/>
    </xf>
    <xf numFmtId="3" fontId="5" fillId="0" borderId="35" xfId="0" applyNumberFormat="1" applyFont="1" applyBorder="1" applyAlignment="1" applyProtection="1">
      <alignment/>
      <protection hidden="1"/>
    </xf>
    <xf numFmtId="0" fontId="3" fillId="5" borderId="47" xfId="0" applyFont="1" applyFill="1" applyBorder="1" applyAlignment="1" applyProtection="1">
      <alignment horizontal="left" indent="1"/>
      <protection hidden="1"/>
    </xf>
    <xf numFmtId="0" fontId="1" fillId="7" borderId="40" xfId="0" applyFont="1" applyFill="1" applyBorder="1" applyAlignment="1" applyProtection="1">
      <alignment horizontal="left" vertical="center" indent="1"/>
      <protection hidden="1"/>
    </xf>
    <xf numFmtId="0" fontId="12" fillId="4" borderId="0" xfId="20" applyFont="1" applyFill="1" applyAlignment="1" applyProtection="1">
      <alignment horizontal="right" vertical="center"/>
      <protection hidden="1"/>
    </xf>
    <xf numFmtId="0" fontId="10" fillId="2" borderId="0" xfId="20" applyFont="1" applyFill="1" applyBorder="1" applyAlignment="1" applyProtection="1">
      <alignment horizontal="left" vertical="center" indent="1"/>
      <protection hidden="1"/>
    </xf>
    <xf numFmtId="0" fontId="9" fillId="2" borderId="0" xfId="20" applyFill="1" applyBorder="1" applyAlignment="1" applyProtection="1">
      <alignment horizontal="left" vertical="center" indent="1"/>
      <protection hidden="1"/>
    </xf>
    <xf numFmtId="0" fontId="10" fillId="2" borderId="0" xfId="2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2" borderId="0" xfId="20" applyFont="1" applyFill="1" applyBorder="1" applyAlignment="1" applyProtection="1">
      <alignment horizontal="left" vertical="center" indent="1"/>
      <protection hidden="1"/>
    </xf>
    <xf numFmtId="0" fontId="1" fillId="4" borderId="48" xfId="0" applyFont="1" applyFill="1" applyBorder="1" applyAlignment="1" applyProtection="1">
      <alignment horizontal="center" vertical="center"/>
      <protection hidden="1"/>
    </xf>
    <xf numFmtId="0" fontId="2" fillId="4" borderId="7" xfId="0" applyFont="1" applyFill="1" applyBorder="1" applyAlignment="1" applyProtection="1">
      <alignment horizontal="center" vertical="center"/>
      <protection hidden="1"/>
    </xf>
    <xf numFmtId="0" fontId="2" fillId="4" borderId="32" xfId="0" applyFont="1" applyFill="1" applyBorder="1" applyAlignment="1" applyProtection="1">
      <alignment horizontal="center"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0" fontId="3" fillId="4" borderId="26" xfId="0" applyFont="1" applyFill="1" applyBorder="1" applyAlignment="1" applyProtection="1">
      <alignment horizontal="center" vertical="center"/>
      <protection hidden="1"/>
    </xf>
    <xf numFmtId="0" fontId="2" fillId="4" borderId="26" xfId="0" applyFont="1" applyFill="1" applyBorder="1" applyAlignment="1" applyProtection="1">
      <alignment horizontal="center" vertical="center"/>
      <protection hidden="1"/>
    </xf>
    <xf numFmtId="0" fontId="2" fillId="4" borderId="27" xfId="0" applyFont="1" applyFill="1" applyBorder="1" applyAlignment="1" applyProtection="1">
      <alignment horizontal="center" vertical="center"/>
      <protection hidden="1"/>
    </xf>
    <xf numFmtId="0" fontId="3" fillId="4" borderId="49" xfId="0" applyFont="1" applyFill="1" applyBorder="1" applyAlignment="1" applyProtection="1">
      <alignment horizontal="center" vertical="center"/>
      <protection hidden="1"/>
    </xf>
    <xf numFmtId="0" fontId="2" fillId="4" borderId="20" xfId="0" applyFont="1" applyFill="1" applyBorder="1" applyAlignment="1" applyProtection="1">
      <alignment horizontal="center" vertical="center"/>
      <protection hidden="1"/>
    </xf>
    <xf numFmtId="0" fontId="2" fillId="4" borderId="50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3" fillId="4" borderId="39" xfId="0" applyFont="1" applyFill="1" applyBorder="1" applyAlignment="1" applyProtection="1">
      <alignment horizontal="left" vertical="center" wrapText="1" indent="1"/>
      <protection hidden="1"/>
    </xf>
    <xf numFmtId="0" fontId="3" fillId="0" borderId="51" xfId="0" applyFont="1" applyBorder="1" applyAlignment="1" applyProtection="1">
      <alignment horizontal="left" vertical="center" indent="1"/>
      <protection hidden="1"/>
    </xf>
    <xf numFmtId="0" fontId="3" fillId="0" borderId="52" xfId="0" applyFont="1" applyBorder="1" applyAlignment="1" applyProtection="1">
      <alignment horizontal="left" vertical="center" indent="1"/>
      <protection hidden="1"/>
    </xf>
    <xf numFmtId="0" fontId="1" fillId="4" borderId="29" xfId="0" applyFont="1" applyFill="1" applyBorder="1" applyAlignment="1" applyProtection="1">
      <alignment horizontal="center" vertical="center"/>
      <protection hidden="1"/>
    </xf>
    <xf numFmtId="0" fontId="2" fillId="4" borderId="29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3" fillId="4" borderId="35" xfId="0" applyFont="1" applyFill="1" applyBorder="1" applyAlignment="1" applyProtection="1">
      <alignment horizontal="center" vertical="center"/>
      <protection hidden="1"/>
    </xf>
    <xf numFmtId="0" fontId="3" fillId="8" borderId="35" xfId="0" applyFont="1" applyFill="1" applyBorder="1" applyAlignment="1" applyProtection="1">
      <alignment horizontal="center" vertical="center"/>
      <protection hidden="1"/>
    </xf>
    <xf numFmtId="0" fontId="2" fillId="8" borderId="26" xfId="0" applyFont="1" applyFill="1" applyBorder="1" applyAlignment="1" applyProtection="1">
      <alignment horizontal="center" vertical="center"/>
      <protection hidden="1"/>
    </xf>
    <xf numFmtId="0" fontId="2" fillId="8" borderId="27" xfId="0" applyFont="1" applyFill="1" applyBorder="1" applyAlignment="1" applyProtection="1">
      <alignment horizontal="center" vertical="center"/>
      <protection hidden="1"/>
    </xf>
    <xf numFmtId="0" fontId="6" fillId="8" borderId="48" xfId="0" applyFont="1" applyFill="1" applyBorder="1" applyAlignment="1" applyProtection="1">
      <alignment horizontal="center" vertical="center" wrapText="1"/>
      <protection hidden="1"/>
    </xf>
    <xf numFmtId="0" fontId="2" fillId="8" borderId="7" xfId="0" applyFont="1" applyFill="1" applyBorder="1" applyAlignment="1" applyProtection="1">
      <alignment wrapText="1"/>
      <protection hidden="1"/>
    </xf>
    <xf numFmtId="0" fontId="2" fillId="8" borderId="32" xfId="0" applyFont="1" applyFill="1" applyBorder="1" applyAlignment="1" applyProtection="1">
      <alignment wrapText="1"/>
      <protection hidden="1"/>
    </xf>
    <xf numFmtId="0" fontId="2" fillId="8" borderId="37" xfId="0" applyFont="1" applyFill="1" applyBorder="1" applyAlignment="1" applyProtection="1">
      <alignment wrapText="1"/>
      <protection hidden="1"/>
    </xf>
    <xf numFmtId="0" fontId="2" fillId="8" borderId="9" xfId="0" applyFont="1" applyFill="1" applyBorder="1" applyAlignment="1" applyProtection="1">
      <alignment wrapText="1"/>
      <protection hidden="1"/>
    </xf>
    <xf numFmtId="0" fontId="2" fillId="8" borderId="53" xfId="0" applyFont="1" applyFill="1" applyBorder="1" applyAlignment="1" applyProtection="1">
      <alignment wrapText="1"/>
      <protection hidden="1"/>
    </xf>
    <xf numFmtId="0" fontId="3" fillId="8" borderId="39" xfId="0" applyFont="1" applyFill="1" applyBorder="1" applyAlignment="1" applyProtection="1">
      <alignment horizontal="left" vertical="center" wrapText="1" indent="1"/>
      <protection hidden="1"/>
    </xf>
    <xf numFmtId="0" fontId="3" fillId="8" borderId="51" xfId="0" applyFont="1" applyFill="1" applyBorder="1" applyAlignment="1" applyProtection="1">
      <alignment horizontal="left" vertical="center" wrapText="1" indent="1"/>
      <protection hidden="1"/>
    </xf>
    <xf numFmtId="0" fontId="3" fillId="8" borderId="52" xfId="0" applyFont="1" applyFill="1" applyBorder="1" applyAlignment="1" applyProtection="1">
      <alignment horizontal="left" vertical="center" wrapText="1" indent="1"/>
      <protection hidden="1"/>
    </xf>
    <xf numFmtId="0" fontId="3" fillId="8" borderId="54" xfId="0" applyFont="1" applyFill="1" applyBorder="1" applyAlignment="1" applyProtection="1">
      <alignment horizontal="center" vertical="center"/>
      <protection hidden="1"/>
    </xf>
    <xf numFmtId="0" fontId="2" fillId="8" borderId="55" xfId="0" applyFont="1" applyFill="1" applyBorder="1" applyAlignment="1" applyProtection="1">
      <alignment horizontal="center" vertical="center"/>
      <protection hidden="1"/>
    </xf>
    <xf numFmtId="0" fontId="2" fillId="8" borderId="20" xfId="0" applyFont="1" applyFill="1" applyBorder="1" applyAlignment="1" applyProtection="1">
      <alignment horizontal="center" vertical="center"/>
      <protection hidden="1"/>
    </xf>
    <xf numFmtId="0" fontId="2" fillId="8" borderId="50" xfId="0" applyFont="1" applyFill="1" applyBorder="1" applyAlignment="1" applyProtection="1">
      <alignment horizontal="center" vertical="center"/>
      <protection hidden="1"/>
    </xf>
    <xf numFmtId="0" fontId="3" fillId="8" borderId="37" xfId="0" applyFont="1" applyFill="1" applyBorder="1" applyAlignment="1" applyProtection="1">
      <alignment horizontal="center" vertical="center"/>
      <protection hidden="1"/>
    </xf>
    <xf numFmtId="0" fontId="2" fillId="8" borderId="15" xfId="0" applyFont="1" applyFill="1" applyBorder="1" applyAlignment="1" applyProtection="1">
      <alignment horizontal="center" vertical="center"/>
      <protection hidden="1"/>
    </xf>
    <xf numFmtId="0" fontId="3" fillId="8" borderId="16" xfId="0" applyFont="1" applyFill="1" applyBorder="1" applyAlignment="1" applyProtection="1">
      <alignment horizontal="center" vertical="center"/>
      <protection hidden="1"/>
    </xf>
  </cellXfs>
  <cellStyles count="11">
    <cellStyle name="Normal" xfId="0"/>
    <cellStyle name="Currency [0]" xfId="15"/>
    <cellStyle name="Comma" xfId="16"/>
    <cellStyle name="Comma [0]" xfId="17"/>
    <cellStyle name="Currency" xfId="18"/>
    <cellStyle name="normální_pk2002_uch" xfId="19"/>
    <cellStyle name="normální_PK2003" xfId="20"/>
    <cellStyle name="normální_vyslprk" xfId="21"/>
    <cellStyle name="normální_vyslprkD" xfId="22"/>
    <cellStyle name="normální_vyslprk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131</xdr:row>
      <xdr:rowOff>9525</xdr:rowOff>
    </xdr:from>
    <xdr:to>
      <xdr:col>0</xdr:col>
      <xdr:colOff>847725</xdr:colOff>
      <xdr:row>132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85725" y="21164550"/>
          <a:ext cx="762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133</xdr:row>
      <xdr:rowOff>9525</xdr:rowOff>
    </xdr:from>
    <xdr:to>
      <xdr:col>0</xdr:col>
      <xdr:colOff>847725</xdr:colOff>
      <xdr:row>134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85725" y="21402675"/>
          <a:ext cx="762000" cy="161925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131</xdr:row>
      <xdr:rowOff>9525</xdr:rowOff>
    </xdr:from>
    <xdr:to>
      <xdr:col>0</xdr:col>
      <xdr:colOff>847725</xdr:colOff>
      <xdr:row>132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85725" y="21145500"/>
          <a:ext cx="762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133</xdr:row>
      <xdr:rowOff>9525</xdr:rowOff>
    </xdr:from>
    <xdr:to>
      <xdr:col>0</xdr:col>
      <xdr:colOff>847725</xdr:colOff>
      <xdr:row>134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85725" y="21383625"/>
          <a:ext cx="762000" cy="161925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showGridLines="0" showRowColHeaders="0"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38" sqref="B138"/>
    </sheetView>
  </sheetViews>
  <sheetFormatPr defaultColWidth="9.00390625" defaultRowHeight="12.75"/>
  <cols>
    <col min="1" max="1" width="43.875" style="17" customWidth="1"/>
    <col min="2" max="5" width="9.875" style="12" customWidth="1"/>
    <col min="6" max="6" width="2.00390625" style="12" customWidth="1"/>
    <col min="7" max="16384" width="0" style="1" hidden="1" customWidth="1"/>
  </cols>
  <sheetData>
    <row r="1" spans="1:6" ht="18" customHeight="1">
      <c r="A1" s="169" t="s">
        <v>208</v>
      </c>
      <c r="B1" s="171" t="s">
        <v>209</v>
      </c>
      <c r="C1" s="172"/>
      <c r="D1" s="172"/>
      <c r="E1" s="172"/>
      <c r="F1" s="172"/>
    </row>
    <row r="2" spans="1:6" ht="18" customHeight="1">
      <c r="A2" s="170"/>
      <c r="B2" s="2" t="s">
        <v>210</v>
      </c>
      <c r="C2" s="2" t="s">
        <v>211</v>
      </c>
      <c r="D2" s="2" t="s">
        <v>212</v>
      </c>
      <c r="E2" s="2" t="s">
        <v>213</v>
      </c>
      <c r="F2" s="2"/>
    </row>
    <row r="3" spans="1:6" s="5" customFormat="1" ht="5.25" customHeight="1">
      <c r="A3" s="3"/>
      <c r="B3" s="4"/>
      <c r="C3" s="4"/>
      <c r="D3" s="4"/>
      <c r="E3" s="4"/>
      <c r="F3" s="4"/>
    </row>
    <row r="4" spans="1:6" ht="14.25" customHeight="1">
      <c r="A4" s="6" t="s">
        <v>214</v>
      </c>
      <c r="B4" s="7"/>
      <c r="C4" s="7"/>
      <c r="D4" s="7"/>
      <c r="E4" s="7"/>
      <c r="F4" s="7"/>
    </row>
    <row r="5" spans="1:6" ht="14.25" customHeight="1">
      <c r="A5" s="8" t="s">
        <v>66</v>
      </c>
      <c r="B5" s="9">
        <v>60</v>
      </c>
      <c r="C5" s="9">
        <v>58</v>
      </c>
      <c r="D5" s="9">
        <v>47</v>
      </c>
      <c r="E5" s="9">
        <v>46</v>
      </c>
      <c r="F5" s="9"/>
    </row>
    <row r="6" spans="1:6" ht="14.25" customHeight="1">
      <c r="A6" s="8" t="s">
        <v>3</v>
      </c>
      <c r="B6" s="9">
        <v>44</v>
      </c>
      <c r="C6" s="9">
        <v>34</v>
      </c>
      <c r="D6" s="9">
        <v>31</v>
      </c>
      <c r="E6" s="9">
        <v>27</v>
      </c>
      <c r="F6" s="9"/>
    </row>
    <row r="7" spans="1:6" ht="14.25" customHeight="1">
      <c r="A7" s="8" t="s">
        <v>4</v>
      </c>
      <c r="B7" s="9">
        <v>945</v>
      </c>
      <c r="C7" s="9">
        <v>746</v>
      </c>
      <c r="D7" s="9">
        <v>616</v>
      </c>
      <c r="E7" s="9">
        <v>362</v>
      </c>
      <c r="F7" s="9"/>
    </row>
    <row r="8" spans="1:6" ht="14.25" customHeight="1">
      <c r="A8" s="8" t="s">
        <v>5</v>
      </c>
      <c r="B8" s="9">
        <v>1953</v>
      </c>
      <c r="C8" s="9">
        <v>1544</v>
      </c>
      <c r="D8" s="9">
        <v>1282</v>
      </c>
      <c r="E8" s="9">
        <v>669</v>
      </c>
      <c r="F8" s="9"/>
    </row>
    <row r="9" spans="1:6" ht="14.25" customHeight="1">
      <c r="A9" s="8" t="s">
        <v>6</v>
      </c>
      <c r="B9" s="9">
        <v>921</v>
      </c>
      <c r="C9" s="9">
        <v>794</v>
      </c>
      <c r="D9" s="9">
        <v>450</v>
      </c>
      <c r="E9" s="9">
        <v>239</v>
      </c>
      <c r="F9" s="9"/>
    </row>
    <row r="10" spans="1:6" ht="14.25" customHeight="1">
      <c r="A10" s="8" t="s">
        <v>7</v>
      </c>
      <c r="B10" s="9">
        <v>1257</v>
      </c>
      <c r="C10" s="9">
        <v>940</v>
      </c>
      <c r="D10" s="9">
        <v>569</v>
      </c>
      <c r="E10" s="9">
        <v>448</v>
      </c>
      <c r="F10" s="9"/>
    </row>
    <row r="11" spans="1:6" ht="14.25" customHeight="1">
      <c r="A11" s="8" t="s">
        <v>8</v>
      </c>
      <c r="B11" s="9">
        <v>662</v>
      </c>
      <c r="C11" s="9">
        <v>601</v>
      </c>
      <c r="D11" s="9">
        <v>339</v>
      </c>
      <c r="E11" s="9">
        <v>209</v>
      </c>
      <c r="F11" s="9"/>
    </row>
    <row r="12" spans="1:6" ht="14.25" customHeight="1">
      <c r="A12" s="8" t="s">
        <v>9</v>
      </c>
      <c r="B12" s="9">
        <v>560</v>
      </c>
      <c r="C12" s="9">
        <v>468</v>
      </c>
      <c r="D12" s="9">
        <v>369</v>
      </c>
      <c r="E12" s="9">
        <v>258</v>
      </c>
      <c r="F12" s="9"/>
    </row>
    <row r="13" spans="1:6" ht="14.25" customHeight="1">
      <c r="A13" s="8" t="s">
        <v>10</v>
      </c>
      <c r="B13" s="9">
        <v>1885</v>
      </c>
      <c r="C13" s="9">
        <v>1577</v>
      </c>
      <c r="D13" s="9">
        <v>389</v>
      </c>
      <c r="E13" s="9">
        <v>356</v>
      </c>
      <c r="F13" s="9"/>
    </row>
    <row r="14" spans="1:6" ht="14.25" customHeight="1">
      <c r="A14" s="8" t="s">
        <v>11</v>
      </c>
      <c r="B14" s="9">
        <v>3077</v>
      </c>
      <c r="C14" s="9">
        <v>2479</v>
      </c>
      <c r="D14" s="9">
        <v>771</v>
      </c>
      <c r="E14" s="9">
        <v>613</v>
      </c>
      <c r="F14" s="9"/>
    </row>
    <row r="15" spans="1:6" ht="14.25" customHeight="1">
      <c r="A15" s="8" t="s">
        <v>70</v>
      </c>
      <c r="B15" s="9">
        <v>375</v>
      </c>
      <c r="C15" s="9">
        <v>337</v>
      </c>
      <c r="D15" s="9">
        <v>163</v>
      </c>
      <c r="E15" s="9">
        <v>83</v>
      </c>
      <c r="F15" s="9"/>
    </row>
    <row r="16" spans="1:6" ht="14.25" customHeight="1">
      <c r="A16" s="8" t="s">
        <v>12</v>
      </c>
      <c r="B16" s="9">
        <v>2197</v>
      </c>
      <c r="C16" s="9">
        <v>1589</v>
      </c>
      <c r="D16" s="9">
        <v>909</v>
      </c>
      <c r="E16" s="9">
        <v>636</v>
      </c>
      <c r="F16" s="9"/>
    </row>
    <row r="17" spans="1:6" ht="14.25" customHeight="1">
      <c r="A17" s="8" t="s">
        <v>13</v>
      </c>
      <c r="B17" s="9">
        <v>518</v>
      </c>
      <c r="C17" s="9">
        <v>439</v>
      </c>
      <c r="D17" s="9">
        <v>212</v>
      </c>
      <c r="E17" s="9">
        <v>197</v>
      </c>
      <c r="F17" s="9"/>
    </row>
    <row r="18" spans="1:6" ht="14.25" customHeight="1">
      <c r="A18" s="6" t="s">
        <v>215</v>
      </c>
      <c r="B18" s="7"/>
      <c r="C18" s="7"/>
      <c r="D18" s="7"/>
      <c r="E18" s="7"/>
      <c r="F18" s="7"/>
    </row>
    <row r="19" spans="1:6" ht="14.25" customHeight="1">
      <c r="A19" s="8" t="s">
        <v>5</v>
      </c>
      <c r="B19" s="9">
        <v>1593</v>
      </c>
      <c r="C19" s="9">
        <v>1230</v>
      </c>
      <c r="D19" s="9">
        <v>1167</v>
      </c>
      <c r="E19" s="9">
        <v>563</v>
      </c>
      <c r="F19" s="9"/>
    </row>
    <row r="20" spans="1:6" ht="14.25" customHeight="1">
      <c r="A20" s="8" t="s">
        <v>14</v>
      </c>
      <c r="B20" s="9">
        <v>536</v>
      </c>
      <c r="C20" s="9">
        <v>490</v>
      </c>
      <c r="D20" s="9">
        <v>249</v>
      </c>
      <c r="E20" s="9">
        <v>180</v>
      </c>
      <c r="F20" s="9"/>
    </row>
    <row r="21" spans="1:6" ht="14.25" customHeight="1">
      <c r="A21" s="8" t="s">
        <v>7</v>
      </c>
      <c r="B21" s="9">
        <v>735</v>
      </c>
      <c r="C21" s="9">
        <v>629</v>
      </c>
      <c r="D21" s="9">
        <v>556</v>
      </c>
      <c r="E21" s="9">
        <v>414</v>
      </c>
      <c r="F21" s="9"/>
    </row>
    <row r="22" spans="1:6" ht="14.25" customHeight="1">
      <c r="A22" s="8" t="s">
        <v>10</v>
      </c>
      <c r="B22" s="9">
        <v>899</v>
      </c>
      <c r="C22" s="9">
        <v>816</v>
      </c>
      <c r="D22" s="9">
        <v>269</v>
      </c>
      <c r="E22" s="9">
        <v>198</v>
      </c>
      <c r="F22" s="9"/>
    </row>
    <row r="23" spans="1:6" ht="14.25" customHeight="1">
      <c r="A23" s="6" t="s">
        <v>216</v>
      </c>
      <c r="B23" s="7"/>
      <c r="C23" s="7"/>
      <c r="D23" s="7"/>
      <c r="E23" s="7"/>
      <c r="F23" s="7"/>
    </row>
    <row r="24" spans="1:6" ht="14.25" customHeight="1">
      <c r="A24" s="8" t="s">
        <v>15</v>
      </c>
      <c r="B24" s="9">
        <v>95</v>
      </c>
      <c r="C24" s="9">
        <v>84</v>
      </c>
      <c r="D24" s="9">
        <v>64</v>
      </c>
      <c r="E24" s="9">
        <v>47</v>
      </c>
      <c r="F24" s="9"/>
    </row>
    <row r="25" spans="1:6" ht="14.25" customHeight="1">
      <c r="A25" s="8" t="s">
        <v>16</v>
      </c>
      <c r="B25" s="9">
        <v>140</v>
      </c>
      <c r="C25" s="9">
        <v>98</v>
      </c>
      <c r="D25" s="9">
        <v>81</v>
      </c>
      <c r="E25" s="9">
        <v>71</v>
      </c>
      <c r="F25" s="9"/>
    </row>
    <row r="26" spans="1:6" ht="14.25" customHeight="1">
      <c r="A26" s="8" t="s">
        <v>76</v>
      </c>
      <c r="B26" s="9">
        <v>259</v>
      </c>
      <c r="C26" s="9">
        <v>229</v>
      </c>
      <c r="D26" s="9">
        <v>121</v>
      </c>
      <c r="E26" s="9">
        <v>88</v>
      </c>
      <c r="F26" s="9"/>
    </row>
    <row r="27" spans="1:6" ht="14.25" customHeight="1">
      <c r="A27" s="8" t="s">
        <v>217</v>
      </c>
      <c r="B27" s="9">
        <v>1882</v>
      </c>
      <c r="C27" s="9">
        <v>1558</v>
      </c>
      <c r="D27" s="9">
        <v>724</v>
      </c>
      <c r="E27" s="9">
        <v>543</v>
      </c>
      <c r="F27" s="9"/>
    </row>
    <row r="28" spans="1:6" ht="14.25" customHeight="1">
      <c r="A28" s="8" t="s">
        <v>17</v>
      </c>
      <c r="B28" s="9">
        <v>1552</v>
      </c>
      <c r="C28" s="9">
        <v>1282</v>
      </c>
      <c r="D28" s="9">
        <v>821</v>
      </c>
      <c r="E28" s="9">
        <v>659</v>
      </c>
      <c r="F28" s="9"/>
    </row>
    <row r="29" spans="1:6" ht="14.25" customHeight="1">
      <c r="A29" s="8" t="s">
        <v>12</v>
      </c>
      <c r="B29" s="9">
        <v>228</v>
      </c>
      <c r="C29" s="9">
        <v>228</v>
      </c>
      <c r="D29" s="9">
        <v>228</v>
      </c>
      <c r="E29" s="9">
        <v>169</v>
      </c>
      <c r="F29" s="9"/>
    </row>
    <row r="30" spans="1:6" ht="14.25" customHeight="1">
      <c r="A30" s="6" t="s">
        <v>218</v>
      </c>
      <c r="B30" s="7"/>
      <c r="C30" s="7"/>
      <c r="D30" s="7"/>
      <c r="E30" s="7"/>
      <c r="F30" s="7"/>
    </row>
    <row r="31" spans="1:6" ht="14.25" customHeight="1">
      <c r="A31" s="8" t="s">
        <v>18</v>
      </c>
      <c r="B31" s="9">
        <v>334</v>
      </c>
      <c r="C31" s="9">
        <v>334</v>
      </c>
      <c r="D31" s="9">
        <v>289</v>
      </c>
      <c r="E31" s="9">
        <v>98</v>
      </c>
      <c r="F31" s="9"/>
    </row>
    <row r="32" spans="1:6" ht="14.25" customHeight="1">
      <c r="A32" s="8" t="s">
        <v>11</v>
      </c>
      <c r="B32" s="9">
        <v>812</v>
      </c>
      <c r="C32" s="9">
        <v>646</v>
      </c>
      <c r="D32" s="9">
        <v>488</v>
      </c>
      <c r="E32" s="9">
        <v>319</v>
      </c>
      <c r="F32" s="9"/>
    </row>
    <row r="33" spans="1:6" ht="14.25" customHeight="1">
      <c r="A33" s="8" t="s">
        <v>19</v>
      </c>
      <c r="B33" s="9">
        <v>597</v>
      </c>
      <c r="C33" s="9">
        <v>528</v>
      </c>
      <c r="D33" s="9">
        <v>204</v>
      </c>
      <c r="E33" s="9">
        <v>156</v>
      </c>
      <c r="F33" s="9"/>
    </row>
    <row r="34" spans="1:6" ht="14.25" customHeight="1">
      <c r="A34" s="6" t="s">
        <v>219</v>
      </c>
      <c r="B34" s="7"/>
      <c r="C34" s="7"/>
      <c r="D34" s="7"/>
      <c r="E34" s="7"/>
      <c r="F34" s="7"/>
    </row>
    <row r="35" spans="1:6" s="10" customFormat="1" ht="14.25" customHeight="1">
      <c r="A35" s="8" t="s">
        <v>25</v>
      </c>
      <c r="B35" s="9">
        <v>65</v>
      </c>
      <c r="C35" s="9">
        <v>61</v>
      </c>
      <c r="D35" s="9">
        <v>55</v>
      </c>
      <c r="E35" s="9">
        <v>48</v>
      </c>
      <c r="F35" s="9"/>
    </row>
    <row r="36" spans="1:6" s="10" customFormat="1" ht="14.25" customHeight="1">
      <c r="A36" s="8" t="s">
        <v>11</v>
      </c>
      <c r="B36" s="9">
        <v>906</v>
      </c>
      <c r="C36" s="9">
        <v>809</v>
      </c>
      <c r="D36" s="9">
        <v>652</v>
      </c>
      <c r="E36" s="9">
        <v>334</v>
      </c>
      <c r="F36" s="9"/>
    </row>
    <row r="37" spans="1:6" s="10" customFormat="1" ht="14.25" customHeight="1">
      <c r="A37" s="8" t="s">
        <v>12</v>
      </c>
      <c r="B37" s="9">
        <v>638</v>
      </c>
      <c r="C37" s="9">
        <v>539</v>
      </c>
      <c r="D37" s="9">
        <v>528</v>
      </c>
      <c r="E37" s="9">
        <v>354</v>
      </c>
      <c r="F37" s="9"/>
    </row>
    <row r="38" spans="1:6" ht="14.25" customHeight="1">
      <c r="A38" s="6" t="s">
        <v>220</v>
      </c>
      <c r="B38" s="7"/>
      <c r="C38" s="7"/>
      <c r="D38" s="7"/>
      <c r="E38" s="7"/>
      <c r="F38" s="7"/>
    </row>
    <row r="39" spans="1:6" ht="14.25" customHeight="1">
      <c r="A39" s="11" t="s">
        <v>221</v>
      </c>
      <c r="B39" s="9">
        <v>143</v>
      </c>
      <c r="C39" s="9">
        <v>143</v>
      </c>
      <c r="D39" s="9">
        <v>143</v>
      </c>
      <c r="E39" s="9">
        <v>120</v>
      </c>
      <c r="F39" s="9"/>
    </row>
    <row r="40" spans="1:5" ht="14.25" customHeight="1">
      <c r="A40" s="11" t="s">
        <v>74</v>
      </c>
      <c r="B40" s="12">
        <v>0</v>
      </c>
      <c r="C40" s="12">
        <v>0</v>
      </c>
      <c r="D40" s="12">
        <v>0</v>
      </c>
      <c r="E40" s="12">
        <v>0</v>
      </c>
    </row>
    <row r="41" spans="1:6" ht="14.25" customHeight="1">
      <c r="A41" s="11" t="s">
        <v>75</v>
      </c>
      <c r="B41" s="9">
        <v>15</v>
      </c>
      <c r="C41" s="9">
        <v>13</v>
      </c>
      <c r="D41" s="9">
        <v>13</v>
      </c>
      <c r="E41" s="9">
        <v>13</v>
      </c>
      <c r="F41" s="9"/>
    </row>
    <row r="42" spans="1:6" ht="14.25" customHeight="1">
      <c r="A42" s="6" t="s">
        <v>222</v>
      </c>
      <c r="B42" s="7">
        <v>0</v>
      </c>
      <c r="C42" s="7">
        <v>0</v>
      </c>
      <c r="D42" s="7">
        <v>0</v>
      </c>
      <c r="E42" s="7">
        <v>0</v>
      </c>
      <c r="F42" s="7"/>
    </row>
    <row r="43" spans="1:6" s="5" customFormat="1" ht="4.5" customHeight="1">
      <c r="A43" s="13"/>
      <c r="B43" s="14"/>
      <c r="C43" s="14"/>
      <c r="D43" s="14"/>
      <c r="E43" s="14"/>
      <c r="F43" s="14"/>
    </row>
    <row r="44" spans="1:6" ht="14.25" customHeight="1">
      <c r="A44" s="6" t="s">
        <v>223</v>
      </c>
      <c r="B44" s="7">
        <v>232</v>
      </c>
      <c r="C44" s="7">
        <v>198</v>
      </c>
      <c r="D44" s="7">
        <v>184</v>
      </c>
      <c r="E44" s="7">
        <v>147</v>
      </c>
      <c r="F44" s="7"/>
    </row>
    <row r="45" spans="1:6" s="5" customFormat="1" ht="6" customHeight="1">
      <c r="A45" s="13"/>
      <c r="B45" s="14"/>
      <c r="C45" s="14"/>
      <c r="D45" s="14"/>
      <c r="E45" s="14"/>
      <c r="F45" s="14"/>
    </row>
    <row r="46" spans="1:6" ht="14.25" customHeight="1">
      <c r="A46" s="6" t="s">
        <v>224</v>
      </c>
      <c r="B46" s="7"/>
      <c r="C46" s="7"/>
      <c r="D46" s="7"/>
      <c r="E46" s="7"/>
      <c r="F46" s="7"/>
    </row>
    <row r="47" spans="1:6" ht="14.25" customHeight="1">
      <c r="A47" s="8" t="s">
        <v>18</v>
      </c>
      <c r="B47" s="9">
        <v>912</v>
      </c>
      <c r="C47" s="9">
        <v>668</v>
      </c>
      <c r="D47" s="9">
        <v>517</v>
      </c>
      <c r="E47" s="9">
        <v>380</v>
      </c>
      <c r="F47" s="9"/>
    </row>
    <row r="48" spans="1:5" ht="14.25" customHeight="1">
      <c r="A48" s="8" t="s">
        <v>225</v>
      </c>
      <c r="B48" s="12">
        <v>0</v>
      </c>
      <c r="C48" s="12">
        <v>0</v>
      </c>
      <c r="D48" s="12">
        <v>0</v>
      </c>
      <c r="E48" s="12">
        <v>0</v>
      </c>
    </row>
    <row r="49" spans="1:6" ht="14.25" customHeight="1">
      <c r="A49" s="8" t="s">
        <v>11</v>
      </c>
      <c r="B49" s="9">
        <v>2537</v>
      </c>
      <c r="C49" s="9">
        <v>2508</v>
      </c>
      <c r="D49" s="9">
        <v>809</v>
      </c>
      <c r="E49" s="9">
        <v>667</v>
      </c>
      <c r="F49" s="9"/>
    </row>
    <row r="50" spans="1:6" ht="14.25" customHeight="1">
      <c r="A50" s="8" t="s">
        <v>20</v>
      </c>
      <c r="B50" s="9">
        <v>1158</v>
      </c>
      <c r="C50" s="9">
        <v>864</v>
      </c>
      <c r="D50" s="9">
        <v>226</v>
      </c>
      <c r="E50" s="9">
        <v>198</v>
      </c>
      <c r="F50" s="9"/>
    </row>
    <row r="51" spans="1:6" ht="14.25" customHeight="1">
      <c r="A51" s="8" t="s">
        <v>12</v>
      </c>
      <c r="B51" s="9">
        <v>621</v>
      </c>
      <c r="C51" s="9">
        <v>456</v>
      </c>
      <c r="D51" s="9">
        <v>427</v>
      </c>
      <c r="E51" s="9">
        <v>400</v>
      </c>
      <c r="F51" s="9"/>
    </row>
    <row r="52" spans="1:6" ht="14.25" customHeight="1">
      <c r="A52" s="6" t="s">
        <v>226</v>
      </c>
      <c r="B52" s="7"/>
      <c r="C52" s="7"/>
      <c r="D52" s="7"/>
      <c r="E52" s="7"/>
      <c r="F52" s="7"/>
    </row>
    <row r="53" spans="1:6" ht="14.25" customHeight="1">
      <c r="A53" s="8" t="s">
        <v>18</v>
      </c>
      <c r="B53" s="9">
        <v>697</v>
      </c>
      <c r="C53" s="9">
        <v>439</v>
      </c>
      <c r="D53" s="9">
        <v>293</v>
      </c>
      <c r="E53" s="9">
        <v>175</v>
      </c>
      <c r="F53" s="9"/>
    </row>
    <row r="54" spans="1:6" ht="14.25" customHeight="1">
      <c r="A54" s="8" t="s">
        <v>21</v>
      </c>
      <c r="B54" s="9">
        <v>418</v>
      </c>
      <c r="C54" s="9">
        <v>357</v>
      </c>
      <c r="D54" s="9">
        <v>251</v>
      </c>
      <c r="E54" s="9">
        <v>129</v>
      </c>
      <c r="F54" s="9"/>
    </row>
    <row r="55" spans="1:6" ht="14.25" customHeight="1">
      <c r="A55" s="8" t="s">
        <v>22</v>
      </c>
      <c r="B55" s="9">
        <v>755</v>
      </c>
      <c r="C55" s="9">
        <v>608</v>
      </c>
      <c r="D55" s="9">
        <v>449</v>
      </c>
      <c r="E55" s="9">
        <v>242</v>
      </c>
      <c r="F55" s="9"/>
    </row>
    <row r="56" spans="1:5" ht="14.25" customHeight="1">
      <c r="A56" s="8" t="s">
        <v>227</v>
      </c>
      <c r="B56" s="12">
        <v>0</v>
      </c>
      <c r="C56" s="12">
        <v>0</v>
      </c>
      <c r="D56" s="12">
        <v>0</v>
      </c>
      <c r="E56" s="12">
        <v>0</v>
      </c>
    </row>
    <row r="57" spans="1:6" ht="14.25" customHeight="1">
      <c r="A57" s="8" t="s">
        <v>10</v>
      </c>
      <c r="B57" s="9">
        <v>780</v>
      </c>
      <c r="C57" s="9">
        <v>545</v>
      </c>
      <c r="D57" s="9">
        <v>178</v>
      </c>
      <c r="E57" s="9">
        <v>121</v>
      </c>
      <c r="F57" s="9"/>
    </row>
    <row r="58" spans="1:6" ht="14.25" customHeight="1">
      <c r="A58" s="8" t="s">
        <v>228</v>
      </c>
      <c r="B58" s="9">
        <v>382</v>
      </c>
      <c r="C58" s="9">
        <v>301</v>
      </c>
      <c r="D58" s="9">
        <v>123</v>
      </c>
      <c r="E58" s="9">
        <v>90</v>
      </c>
      <c r="F58" s="9"/>
    </row>
    <row r="59" spans="1:6" ht="14.25" customHeight="1">
      <c r="A59" s="8" t="s">
        <v>23</v>
      </c>
      <c r="B59" s="9">
        <v>611</v>
      </c>
      <c r="C59" s="9">
        <v>390</v>
      </c>
      <c r="D59" s="9">
        <v>203</v>
      </c>
      <c r="E59" s="9">
        <v>151</v>
      </c>
      <c r="F59" s="9"/>
    </row>
    <row r="60" spans="1:6" ht="14.25" customHeight="1">
      <c r="A60" s="8" t="s">
        <v>24</v>
      </c>
      <c r="B60" s="9">
        <v>906</v>
      </c>
      <c r="C60" s="9">
        <v>579</v>
      </c>
      <c r="D60" s="9">
        <v>359</v>
      </c>
      <c r="E60" s="9">
        <v>281</v>
      </c>
      <c r="F60" s="9"/>
    </row>
    <row r="61" spans="1:6" ht="14.25" customHeight="1">
      <c r="A61" s="8" t="s">
        <v>12</v>
      </c>
      <c r="B61" s="9">
        <v>685</v>
      </c>
      <c r="C61" s="9">
        <v>591</v>
      </c>
      <c r="D61" s="9">
        <v>356</v>
      </c>
      <c r="E61" s="9">
        <v>253</v>
      </c>
      <c r="F61" s="9"/>
    </row>
    <row r="62" spans="1:6" ht="14.25" customHeight="1">
      <c r="A62" s="6" t="s">
        <v>229</v>
      </c>
      <c r="B62" s="7"/>
      <c r="C62" s="7"/>
      <c r="D62" s="7"/>
      <c r="E62" s="7"/>
      <c r="F62" s="7"/>
    </row>
    <row r="63" spans="1:6" ht="14.25" customHeight="1">
      <c r="A63" s="8" t="s">
        <v>25</v>
      </c>
      <c r="B63" s="9">
        <v>23</v>
      </c>
      <c r="C63" s="9">
        <v>19</v>
      </c>
      <c r="D63" s="9">
        <v>19</v>
      </c>
      <c r="E63" s="9">
        <v>18</v>
      </c>
      <c r="F63" s="9"/>
    </row>
    <row r="64" spans="1:6" ht="14.25" customHeight="1">
      <c r="A64" s="8" t="s">
        <v>230</v>
      </c>
      <c r="B64" s="9">
        <v>265</v>
      </c>
      <c r="C64" s="9">
        <v>211</v>
      </c>
      <c r="D64" s="9">
        <v>77</v>
      </c>
      <c r="E64" s="9">
        <v>59</v>
      </c>
      <c r="F64" s="9"/>
    </row>
    <row r="65" spans="1:6" ht="14.25" customHeight="1">
      <c r="A65" s="8" t="s">
        <v>10</v>
      </c>
      <c r="B65" s="9">
        <v>847</v>
      </c>
      <c r="C65" s="9">
        <v>765</v>
      </c>
      <c r="D65" s="9">
        <v>285</v>
      </c>
      <c r="E65" s="9">
        <v>113</v>
      </c>
      <c r="F65" s="9"/>
    </row>
    <row r="66" spans="1:6" ht="14.25" customHeight="1">
      <c r="A66" s="8" t="s">
        <v>26</v>
      </c>
      <c r="B66" s="9">
        <v>970</v>
      </c>
      <c r="C66" s="9">
        <v>875</v>
      </c>
      <c r="D66" s="9">
        <v>344</v>
      </c>
      <c r="E66" s="9">
        <v>215</v>
      </c>
      <c r="F66" s="9"/>
    </row>
    <row r="67" spans="1:6" ht="14.25" customHeight="1">
      <c r="A67" s="8" t="s">
        <v>12</v>
      </c>
      <c r="B67" s="9">
        <v>523</v>
      </c>
      <c r="C67" s="9">
        <v>434</v>
      </c>
      <c r="D67" s="9">
        <v>377</v>
      </c>
      <c r="E67" s="9">
        <v>254</v>
      </c>
      <c r="F67" s="9"/>
    </row>
    <row r="68" spans="1:6" ht="14.25" customHeight="1">
      <c r="A68" s="6" t="s">
        <v>231</v>
      </c>
      <c r="B68" s="7"/>
      <c r="C68" s="7"/>
      <c r="D68" s="7"/>
      <c r="E68" s="7"/>
      <c r="F68" s="7"/>
    </row>
    <row r="69" spans="1:5" ht="14.25" customHeight="1">
      <c r="A69" s="15" t="s">
        <v>232</v>
      </c>
      <c r="B69" s="12">
        <v>0</v>
      </c>
      <c r="C69" s="12">
        <v>0</v>
      </c>
      <c r="D69" s="12">
        <v>0</v>
      </c>
      <c r="E69" s="12">
        <v>0</v>
      </c>
    </row>
    <row r="70" spans="1:6" ht="14.25" customHeight="1">
      <c r="A70" s="8" t="s">
        <v>27</v>
      </c>
      <c r="B70" s="9">
        <v>890</v>
      </c>
      <c r="C70" s="9">
        <v>831</v>
      </c>
      <c r="D70" s="9">
        <v>780</v>
      </c>
      <c r="E70" s="9">
        <v>457</v>
      </c>
      <c r="F70" s="9"/>
    </row>
    <row r="71" spans="1:6" ht="14.25" customHeight="1">
      <c r="A71" s="15" t="s">
        <v>28</v>
      </c>
      <c r="B71" s="9">
        <v>1561</v>
      </c>
      <c r="C71" s="9">
        <v>1555</v>
      </c>
      <c r="D71" s="9">
        <v>1448</v>
      </c>
      <c r="E71" s="9">
        <v>607</v>
      </c>
      <c r="F71" s="9"/>
    </row>
    <row r="72" spans="1:6" ht="14.25" customHeight="1">
      <c r="A72" s="8" t="s">
        <v>29</v>
      </c>
      <c r="B72" s="9">
        <v>1215</v>
      </c>
      <c r="C72" s="9">
        <v>1022</v>
      </c>
      <c r="D72" s="9">
        <v>1022</v>
      </c>
      <c r="E72" s="9">
        <v>820</v>
      </c>
      <c r="F72" s="9"/>
    </row>
    <row r="73" spans="1:6" ht="14.25" customHeight="1">
      <c r="A73" s="8" t="s">
        <v>30</v>
      </c>
      <c r="B73" s="9">
        <v>1173</v>
      </c>
      <c r="C73" s="9">
        <v>1004</v>
      </c>
      <c r="D73" s="9">
        <v>972</v>
      </c>
      <c r="E73" s="9">
        <v>707</v>
      </c>
      <c r="F73" s="9"/>
    </row>
    <row r="74" spans="1:6" ht="14.25" customHeight="1">
      <c r="A74" s="8" t="s">
        <v>31</v>
      </c>
      <c r="B74" s="9">
        <v>648</v>
      </c>
      <c r="C74" s="9">
        <v>648</v>
      </c>
      <c r="D74" s="9">
        <v>646</v>
      </c>
      <c r="E74" s="9">
        <v>308</v>
      </c>
      <c r="F74" s="9"/>
    </row>
    <row r="75" spans="1:6" ht="14.25" customHeight="1">
      <c r="A75" s="8" t="s">
        <v>32</v>
      </c>
      <c r="B75" s="9">
        <v>337</v>
      </c>
      <c r="C75" s="9">
        <v>319</v>
      </c>
      <c r="D75" s="9">
        <v>200</v>
      </c>
      <c r="E75" s="9">
        <v>175</v>
      </c>
      <c r="F75" s="9"/>
    </row>
    <row r="76" spans="1:6" ht="14.25" customHeight="1">
      <c r="A76" s="6" t="s">
        <v>233</v>
      </c>
      <c r="B76" s="7"/>
      <c r="C76" s="7"/>
      <c r="D76" s="7"/>
      <c r="E76" s="7"/>
      <c r="F76" s="7"/>
    </row>
    <row r="77" spans="1:6" ht="14.25" customHeight="1">
      <c r="A77" s="8" t="s">
        <v>33</v>
      </c>
      <c r="B77" s="9">
        <v>283</v>
      </c>
      <c r="C77" s="9">
        <v>283</v>
      </c>
      <c r="D77" s="9">
        <v>283</v>
      </c>
      <c r="E77" s="9">
        <v>187</v>
      </c>
      <c r="F77" s="9"/>
    </row>
    <row r="78" spans="1:6" ht="14.25" customHeight="1">
      <c r="A78" s="8" t="s">
        <v>234</v>
      </c>
      <c r="B78" s="9">
        <v>1569</v>
      </c>
      <c r="C78" s="9">
        <v>1510</v>
      </c>
      <c r="D78" s="9">
        <v>744</v>
      </c>
      <c r="E78" s="9">
        <v>504</v>
      </c>
      <c r="F78" s="9"/>
    </row>
    <row r="79" spans="1:6" ht="14.25" customHeight="1">
      <c r="A79" s="8" t="s">
        <v>34</v>
      </c>
      <c r="B79" s="9">
        <v>578</v>
      </c>
      <c r="C79" s="9">
        <v>576</v>
      </c>
      <c r="D79" s="9">
        <v>558</v>
      </c>
      <c r="E79" s="9">
        <v>315</v>
      </c>
      <c r="F79" s="9"/>
    </row>
    <row r="80" spans="1:6" ht="14.25" customHeight="1">
      <c r="A80" s="8" t="s">
        <v>27</v>
      </c>
      <c r="B80" s="9">
        <v>1189</v>
      </c>
      <c r="C80" s="9">
        <v>1131</v>
      </c>
      <c r="D80" s="9">
        <v>1131</v>
      </c>
      <c r="E80" s="9">
        <v>911</v>
      </c>
      <c r="F80" s="9"/>
    </row>
    <row r="81" spans="1:6" ht="14.25" customHeight="1">
      <c r="A81" s="8" t="s">
        <v>29</v>
      </c>
      <c r="B81" s="9">
        <v>538</v>
      </c>
      <c r="C81" s="9">
        <v>538</v>
      </c>
      <c r="D81" s="9">
        <v>531</v>
      </c>
      <c r="E81" s="9">
        <v>378</v>
      </c>
      <c r="F81" s="9"/>
    </row>
    <row r="82" spans="1:6" ht="14.25" customHeight="1">
      <c r="A82" s="8" t="s">
        <v>30</v>
      </c>
      <c r="B82" s="9">
        <v>1012</v>
      </c>
      <c r="C82" s="9">
        <v>1012</v>
      </c>
      <c r="D82" s="9">
        <v>945</v>
      </c>
      <c r="E82" s="9">
        <v>590</v>
      </c>
      <c r="F82" s="9"/>
    </row>
    <row r="83" spans="1:6" ht="14.25" customHeight="1">
      <c r="A83" s="8" t="s">
        <v>22</v>
      </c>
      <c r="B83" s="9">
        <v>605</v>
      </c>
      <c r="C83" s="9">
        <v>518</v>
      </c>
      <c r="D83" s="9">
        <v>260</v>
      </c>
      <c r="E83" s="9">
        <v>149</v>
      </c>
      <c r="F83" s="9"/>
    </row>
    <row r="84" spans="1:6" ht="14.25" customHeight="1">
      <c r="A84" s="8" t="s">
        <v>71</v>
      </c>
      <c r="B84" s="9">
        <v>189</v>
      </c>
      <c r="C84" s="9">
        <v>170</v>
      </c>
      <c r="D84" s="9">
        <v>54</v>
      </c>
      <c r="E84" s="9">
        <v>42</v>
      </c>
      <c r="F84" s="9"/>
    </row>
    <row r="85" spans="1:6" ht="14.25" customHeight="1">
      <c r="A85" s="6" t="s">
        <v>235</v>
      </c>
      <c r="B85" s="7"/>
      <c r="C85" s="7"/>
      <c r="D85" s="7"/>
      <c r="E85" s="7"/>
      <c r="F85" s="7"/>
    </row>
    <row r="86" spans="1:6" ht="14.25" customHeight="1">
      <c r="A86" s="8" t="s">
        <v>18</v>
      </c>
      <c r="B86" s="9">
        <v>300</v>
      </c>
      <c r="C86" s="9">
        <v>186</v>
      </c>
      <c r="D86" s="9">
        <v>177</v>
      </c>
      <c r="E86" s="9">
        <v>142</v>
      </c>
      <c r="F86" s="9"/>
    </row>
    <row r="87" spans="1:6" ht="14.25" customHeight="1">
      <c r="A87" s="8" t="s">
        <v>27</v>
      </c>
      <c r="B87" s="9">
        <v>589</v>
      </c>
      <c r="C87" s="9">
        <v>511</v>
      </c>
      <c r="D87" s="9">
        <v>498</v>
      </c>
      <c r="E87" s="9">
        <v>263</v>
      </c>
      <c r="F87" s="9"/>
    </row>
    <row r="88" spans="1:6" ht="14.25" customHeight="1">
      <c r="A88" s="8" t="s">
        <v>29</v>
      </c>
      <c r="B88" s="9">
        <v>431</v>
      </c>
      <c r="C88" s="9">
        <v>349</v>
      </c>
      <c r="D88" s="9">
        <v>349</v>
      </c>
      <c r="E88" s="9">
        <v>213</v>
      </c>
      <c r="F88" s="9"/>
    </row>
    <row r="89" spans="1:6" ht="14.25" customHeight="1">
      <c r="A89" s="8" t="s">
        <v>35</v>
      </c>
      <c r="B89" s="9">
        <v>655</v>
      </c>
      <c r="C89" s="9">
        <v>529</v>
      </c>
      <c r="D89" s="9">
        <v>500</v>
      </c>
      <c r="E89" s="9">
        <v>305</v>
      </c>
      <c r="F89" s="9"/>
    </row>
    <row r="90" spans="1:6" ht="14.25" customHeight="1">
      <c r="A90" s="8" t="s">
        <v>236</v>
      </c>
      <c r="B90" s="9">
        <v>1382</v>
      </c>
      <c r="C90" s="9">
        <v>1116</v>
      </c>
      <c r="D90" s="9">
        <v>713</v>
      </c>
      <c r="E90" s="9">
        <v>499</v>
      </c>
      <c r="F90" s="9"/>
    </row>
    <row r="91" spans="1:6" ht="14.25" customHeight="1">
      <c r="A91" s="8" t="s">
        <v>36</v>
      </c>
      <c r="B91" s="9">
        <v>706</v>
      </c>
      <c r="C91" s="9">
        <v>605</v>
      </c>
      <c r="D91" s="9">
        <v>446</v>
      </c>
      <c r="E91" s="9">
        <v>226</v>
      </c>
      <c r="F91" s="9"/>
    </row>
    <row r="92" spans="1:6" ht="14.25" customHeight="1">
      <c r="A92" s="8" t="s">
        <v>37</v>
      </c>
      <c r="B92" s="9">
        <v>353</v>
      </c>
      <c r="C92" s="9">
        <v>284</v>
      </c>
      <c r="D92" s="9">
        <v>231</v>
      </c>
      <c r="E92" s="9">
        <v>176</v>
      </c>
      <c r="F92" s="9"/>
    </row>
    <row r="93" spans="1:6" ht="14.25" customHeight="1">
      <c r="A93" s="6" t="s">
        <v>237</v>
      </c>
      <c r="B93" s="7"/>
      <c r="C93" s="7"/>
      <c r="D93" s="7"/>
      <c r="E93" s="7"/>
      <c r="F93" s="7"/>
    </row>
    <row r="94" spans="1:6" ht="14.25" customHeight="1">
      <c r="A94" s="8" t="s">
        <v>38</v>
      </c>
      <c r="B94" s="9">
        <v>246</v>
      </c>
      <c r="C94" s="9">
        <v>240</v>
      </c>
      <c r="D94" s="9">
        <v>240</v>
      </c>
      <c r="E94" s="9">
        <v>134</v>
      </c>
      <c r="F94" s="9"/>
    </row>
    <row r="95" spans="1:6" ht="14.25" customHeight="1">
      <c r="A95" s="8" t="s">
        <v>39</v>
      </c>
      <c r="B95" s="9">
        <v>274</v>
      </c>
      <c r="C95" s="9">
        <v>127</v>
      </c>
      <c r="D95" s="9">
        <v>126</v>
      </c>
      <c r="E95" s="9">
        <v>66</v>
      </c>
      <c r="F95" s="9"/>
    </row>
    <row r="96" spans="1:6" ht="14.25" customHeight="1">
      <c r="A96" s="8" t="s">
        <v>40</v>
      </c>
      <c r="B96" s="9">
        <v>176</v>
      </c>
      <c r="C96" s="9">
        <v>138</v>
      </c>
      <c r="D96" s="9">
        <v>138</v>
      </c>
      <c r="E96" s="9">
        <v>84</v>
      </c>
      <c r="F96" s="9"/>
    </row>
    <row r="97" spans="1:6" ht="14.25" customHeight="1">
      <c r="A97" s="8" t="s">
        <v>41</v>
      </c>
      <c r="B97" s="9">
        <v>846</v>
      </c>
      <c r="C97" s="9">
        <v>728</v>
      </c>
      <c r="D97" s="9">
        <v>423</v>
      </c>
      <c r="E97" s="9">
        <v>253</v>
      </c>
      <c r="F97" s="9"/>
    </row>
    <row r="98" spans="1:6" ht="14.25" customHeight="1">
      <c r="A98" s="6" t="s">
        <v>238</v>
      </c>
      <c r="B98" s="7"/>
      <c r="C98" s="7"/>
      <c r="D98" s="7"/>
      <c r="E98" s="7"/>
      <c r="F98" s="7"/>
    </row>
    <row r="99" spans="1:6" ht="14.25" customHeight="1">
      <c r="A99" s="8" t="s">
        <v>42</v>
      </c>
      <c r="B99" s="9">
        <v>842</v>
      </c>
      <c r="C99" s="9">
        <v>687</v>
      </c>
      <c r="D99" s="9">
        <v>435</v>
      </c>
      <c r="E99" s="9">
        <v>360</v>
      </c>
      <c r="F99" s="9"/>
    </row>
    <row r="100" spans="1:6" ht="14.25" customHeight="1">
      <c r="A100" s="8" t="s">
        <v>43</v>
      </c>
      <c r="B100" s="9">
        <v>1034</v>
      </c>
      <c r="C100" s="9">
        <v>881</v>
      </c>
      <c r="D100" s="9">
        <v>512</v>
      </c>
      <c r="E100" s="9">
        <v>395</v>
      </c>
      <c r="F100" s="9"/>
    </row>
    <row r="101" spans="1:6" ht="14.25" customHeight="1">
      <c r="A101" s="8" t="s">
        <v>44</v>
      </c>
      <c r="B101" s="9">
        <v>609</v>
      </c>
      <c r="C101" s="9">
        <v>492</v>
      </c>
      <c r="D101" s="9">
        <v>389</v>
      </c>
      <c r="E101" s="9">
        <v>335</v>
      </c>
      <c r="F101" s="9"/>
    </row>
    <row r="102" spans="1:6" ht="14.25" customHeight="1">
      <c r="A102" s="8" t="s">
        <v>45</v>
      </c>
      <c r="B102" s="9">
        <v>429</v>
      </c>
      <c r="C102" s="9">
        <v>360</v>
      </c>
      <c r="D102" s="9">
        <v>264</v>
      </c>
      <c r="E102" s="9">
        <v>205</v>
      </c>
      <c r="F102" s="9"/>
    </row>
    <row r="103" spans="1:6" ht="14.25" customHeight="1">
      <c r="A103" s="8" t="s">
        <v>46</v>
      </c>
      <c r="B103" s="9">
        <v>767</v>
      </c>
      <c r="C103" s="9">
        <v>628</v>
      </c>
      <c r="D103" s="9">
        <v>447</v>
      </c>
      <c r="E103" s="9">
        <v>397</v>
      </c>
      <c r="F103" s="9"/>
    </row>
    <row r="104" spans="1:6" ht="14.25" customHeight="1">
      <c r="A104" s="8" t="s">
        <v>47</v>
      </c>
      <c r="B104" s="9">
        <v>328</v>
      </c>
      <c r="C104" s="9">
        <v>265</v>
      </c>
      <c r="D104" s="9">
        <v>158</v>
      </c>
      <c r="E104" s="9">
        <v>138</v>
      </c>
      <c r="F104" s="9"/>
    </row>
    <row r="105" spans="1:6" ht="14.25" customHeight="1">
      <c r="A105" s="6" t="s">
        <v>239</v>
      </c>
      <c r="B105" s="7">
        <v>270</v>
      </c>
      <c r="C105" s="7">
        <v>269</v>
      </c>
      <c r="D105" s="7">
        <v>116</v>
      </c>
      <c r="E105" s="7">
        <v>104</v>
      </c>
      <c r="F105" s="7"/>
    </row>
    <row r="106" spans="1:6" s="5" customFormat="1" ht="5.25" customHeight="1">
      <c r="A106" s="13"/>
      <c r="B106" s="14"/>
      <c r="C106" s="14"/>
      <c r="D106" s="14"/>
      <c r="E106" s="14"/>
      <c r="F106" s="14"/>
    </row>
    <row r="107" spans="1:6" ht="14.25" customHeight="1">
      <c r="A107" s="6" t="s">
        <v>240</v>
      </c>
      <c r="B107" s="7"/>
      <c r="C107" s="7"/>
      <c r="D107" s="7"/>
      <c r="E107" s="7"/>
      <c r="F107" s="7"/>
    </row>
    <row r="108" spans="1:6" s="5" customFormat="1" ht="14.25" customHeight="1">
      <c r="A108" s="16" t="s">
        <v>73</v>
      </c>
      <c r="B108" s="9">
        <v>303</v>
      </c>
      <c r="C108" s="9">
        <v>249</v>
      </c>
      <c r="D108" s="9">
        <v>247</v>
      </c>
      <c r="E108" s="9">
        <v>156</v>
      </c>
      <c r="F108" s="9"/>
    </row>
    <row r="109" spans="1:6" ht="14.25" customHeight="1">
      <c r="A109" s="8" t="s">
        <v>48</v>
      </c>
      <c r="B109" s="9">
        <v>1422</v>
      </c>
      <c r="C109" s="9">
        <v>971</v>
      </c>
      <c r="D109" s="9">
        <v>382</v>
      </c>
      <c r="E109" s="9">
        <v>282</v>
      </c>
      <c r="F109" s="9"/>
    </row>
    <row r="110" spans="1:6" ht="14.25" customHeight="1">
      <c r="A110" s="8" t="s">
        <v>72</v>
      </c>
      <c r="B110" s="9">
        <v>650</v>
      </c>
      <c r="C110" s="9">
        <v>563</v>
      </c>
      <c r="D110" s="9">
        <v>563</v>
      </c>
      <c r="E110" s="9">
        <v>299</v>
      </c>
      <c r="F110" s="9"/>
    </row>
    <row r="111" spans="1:6" ht="14.25" customHeight="1">
      <c r="A111" s="8" t="s">
        <v>49</v>
      </c>
      <c r="B111" s="9">
        <v>330</v>
      </c>
      <c r="C111" s="9">
        <v>290</v>
      </c>
      <c r="D111" s="9">
        <v>286</v>
      </c>
      <c r="E111" s="9">
        <v>202</v>
      </c>
      <c r="F111" s="9"/>
    </row>
    <row r="112" spans="1:6" ht="14.25" customHeight="1">
      <c r="A112" s="8" t="s">
        <v>50</v>
      </c>
      <c r="B112" s="9">
        <v>496</v>
      </c>
      <c r="C112" s="9">
        <v>413</v>
      </c>
      <c r="D112" s="9">
        <v>256</v>
      </c>
      <c r="E112" s="9">
        <v>189</v>
      </c>
      <c r="F112" s="9"/>
    </row>
    <row r="113" spans="1:6" ht="14.25" customHeight="1">
      <c r="A113" s="8" t="s">
        <v>241</v>
      </c>
      <c r="B113" s="9">
        <v>0</v>
      </c>
      <c r="C113" s="9">
        <v>0</v>
      </c>
      <c r="D113" s="9">
        <v>0</v>
      </c>
      <c r="E113" s="9">
        <v>0</v>
      </c>
      <c r="F113" s="9"/>
    </row>
    <row r="114" spans="1:6" ht="14.25" customHeight="1">
      <c r="A114" s="6" t="s">
        <v>242</v>
      </c>
      <c r="B114" s="7"/>
      <c r="C114" s="7"/>
      <c r="D114" s="7"/>
      <c r="E114" s="7"/>
      <c r="F114" s="7"/>
    </row>
    <row r="115" spans="1:6" ht="14.25" customHeight="1">
      <c r="A115" s="8" t="s">
        <v>54</v>
      </c>
      <c r="B115" s="9">
        <v>243</v>
      </c>
      <c r="C115" s="9">
        <v>206</v>
      </c>
      <c r="D115" s="9">
        <v>206</v>
      </c>
      <c r="E115" s="9">
        <v>145</v>
      </c>
      <c r="F115" s="9"/>
    </row>
    <row r="116" spans="1:6" ht="14.25" customHeight="1">
      <c r="A116" s="8" t="s">
        <v>51</v>
      </c>
      <c r="B116" s="9">
        <v>279</v>
      </c>
      <c r="C116" s="9">
        <v>215</v>
      </c>
      <c r="D116" s="9">
        <v>196</v>
      </c>
      <c r="E116" s="9">
        <v>136</v>
      </c>
      <c r="F116" s="9"/>
    </row>
    <row r="117" spans="1:6" ht="14.25" customHeight="1">
      <c r="A117" s="8" t="s">
        <v>52</v>
      </c>
      <c r="B117" s="9">
        <v>715</v>
      </c>
      <c r="C117" s="9">
        <v>608</v>
      </c>
      <c r="D117" s="9">
        <v>370</v>
      </c>
      <c r="E117" s="9">
        <v>245</v>
      </c>
      <c r="F117" s="9"/>
    </row>
    <row r="118" spans="1:6" ht="14.25" customHeight="1">
      <c r="A118" s="8" t="s">
        <v>53</v>
      </c>
      <c r="B118" s="9">
        <v>311</v>
      </c>
      <c r="C118" s="9">
        <v>212</v>
      </c>
      <c r="D118" s="9">
        <v>188</v>
      </c>
      <c r="E118" s="9">
        <v>118</v>
      </c>
      <c r="F118" s="9"/>
    </row>
    <row r="119" spans="1:6" ht="14.25" customHeight="1">
      <c r="A119" s="6" t="s">
        <v>243</v>
      </c>
      <c r="B119" s="7"/>
      <c r="C119" s="7"/>
      <c r="D119" s="7"/>
      <c r="E119" s="7"/>
      <c r="F119" s="7"/>
    </row>
    <row r="120" spans="1:6" ht="14.25" customHeight="1">
      <c r="A120" s="8" t="s">
        <v>55</v>
      </c>
      <c r="B120" s="9">
        <v>132</v>
      </c>
      <c r="C120" s="9">
        <v>105</v>
      </c>
      <c r="D120" s="9">
        <v>42</v>
      </c>
      <c r="E120" s="9">
        <v>42</v>
      </c>
      <c r="F120" s="9"/>
    </row>
    <row r="121" spans="1:6" ht="14.25" customHeight="1">
      <c r="A121" s="8" t="s">
        <v>56</v>
      </c>
      <c r="B121" s="9">
        <v>362</v>
      </c>
      <c r="C121" s="9">
        <v>306</v>
      </c>
      <c r="D121" s="9">
        <v>65</v>
      </c>
      <c r="E121" s="9">
        <v>61</v>
      </c>
      <c r="F121" s="9"/>
    </row>
    <row r="122" spans="1:6" ht="14.25" customHeight="1">
      <c r="A122" s="8" t="s">
        <v>57</v>
      </c>
      <c r="B122" s="9">
        <v>223</v>
      </c>
      <c r="C122" s="9">
        <v>164</v>
      </c>
      <c r="D122" s="9">
        <v>88</v>
      </c>
      <c r="E122" s="9">
        <v>83</v>
      </c>
      <c r="F122" s="9"/>
    </row>
    <row r="123" spans="1:6" ht="14.25" customHeight="1">
      <c r="A123" s="6" t="s">
        <v>244</v>
      </c>
      <c r="B123" s="7">
        <v>499</v>
      </c>
      <c r="C123" s="7">
        <v>372</v>
      </c>
      <c r="D123" s="7">
        <v>104</v>
      </c>
      <c r="E123" s="7">
        <v>102</v>
      </c>
      <c r="F123" s="7"/>
    </row>
    <row r="124" spans="1:6" s="5" customFormat="1" ht="5.25" customHeight="1">
      <c r="A124" s="13"/>
      <c r="B124" s="14"/>
      <c r="C124" s="14"/>
      <c r="D124" s="14"/>
      <c r="E124" s="14"/>
      <c r="F124" s="14"/>
    </row>
    <row r="125" spans="1:6" ht="14.25" customHeight="1">
      <c r="A125" s="6" t="s">
        <v>245</v>
      </c>
      <c r="B125" s="7"/>
      <c r="C125" s="7"/>
      <c r="D125" s="7"/>
      <c r="E125" s="7"/>
      <c r="F125" s="7"/>
    </row>
    <row r="126" spans="1:5" ht="14.25" customHeight="1">
      <c r="A126" s="8" t="s">
        <v>58</v>
      </c>
      <c r="B126" s="12">
        <v>227</v>
      </c>
      <c r="C126" s="12">
        <v>147</v>
      </c>
      <c r="D126" s="12">
        <v>37</v>
      </c>
      <c r="E126" s="12">
        <v>30</v>
      </c>
    </row>
    <row r="127" spans="1:6" ht="14.25" customHeight="1">
      <c r="A127" s="8" t="s">
        <v>59</v>
      </c>
      <c r="B127" s="9">
        <v>67</v>
      </c>
      <c r="C127" s="9">
        <v>51</v>
      </c>
      <c r="D127" s="9">
        <v>39</v>
      </c>
      <c r="E127" s="9">
        <v>33</v>
      </c>
      <c r="F127" s="9"/>
    </row>
    <row r="128" spans="1:6" ht="14.25" customHeight="1">
      <c r="A128" s="8" t="s">
        <v>60</v>
      </c>
      <c r="B128" s="9">
        <v>218</v>
      </c>
      <c r="C128" s="9">
        <v>133</v>
      </c>
      <c r="D128" s="9">
        <v>32</v>
      </c>
      <c r="E128" s="9">
        <v>29</v>
      </c>
      <c r="F128" s="9"/>
    </row>
    <row r="129" spans="1:6" ht="14.25" customHeight="1">
      <c r="A129" s="6" t="s">
        <v>246</v>
      </c>
      <c r="B129" s="7">
        <v>0</v>
      </c>
      <c r="C129" s="7">
        <v>0</v>
      </c>
      <c r="D129" s="7">
        <v>0</v>
      </c>
      <c r="E129" s="7">
        <v>0</v>
      </c>
      <c r="F129" s="7"/>
    </row>
    <row r="130" spans="1:6" s="5" customFormat="1" ht="5.25" customHeight="1">
      <c r="A130" s="13"/>
      <c r="B130" s="14"/>
      <c r="C130" s="14"/>
      <c r="D130" s="14"/>
      <c r="E130" s="14"/>
      <c r="F130" s="14"/>
    </row>
    <row r="131" spans="1:6" ht="14.25" customHeight="1">
      <c r="A131" s="6" t="s">
        <v>247</v>
      </c>
      <c r="B131" s="7"/>
      <c r="C131" s="7"/>
      <c r="D131" s="7"/>
      <c r="E131" s="7"/>
      <c r="F131" s="7"/>
    </row>
    <row r="132" spans="1:5" ht="14.25" customHeight="1">
      <c r="A132" s="11" t="s">
        <v>61</v>
      </c>
      <c r="B132" s="12">
        <v>0</v>
      </c>
      <c r="C132" s="12">
        <v>0</v>
      </c>
      <c r="D132" s="12">
        <v>0</v>
      </c>
      <c r="E132" s="12">
        <v>0</v>
      </c>
    </row>
    <row r="133" spans="1:5" ht="14.25" customHeight="1">
      <c r="A133" s="11" t="s">
        <v>62</v>
      </c>
      <c r="B133" s="12">
        <v>0</v>
      </c>
      <c r="C133" s="12">
        <v>0</v>
      </c>
      <c r="D133" s="12">
        <v>0</v>
      </c>
      <c r="E133" s="12">
        <v>0</v>
      </c>
    </row>
    <row r="134" spans="1:5" ht="14.25" customHeight="1">
      <c r="A134" s="11" t="s">
        <v>63</v>
      </c>
      <c r="B134" s="12">
        <v>0</v>
      </c>
      <c r="C134" s="12">
        <v>0</v>
      </c>
      <c r="D134" s="12">
        <v>0</v>
      </c>
      <c r="E134" s="12">
        <v>0</v>
      </c>
    </row>
    <row r="135" spans="1:5" ht="14.25" customHeight="1">
      <c r="A135" s="11" t="s">
        <v>64</v>
      </c>
      <c r="B135" s="12">
        <v>0</v>
      </c>
      <c r="C135" s="12">
        <v>0</v>
      </c>
      <c r="D135" s="12">
        <v>0</v>
      </c>
      <c r="E135" s="12">
        <v>0</v>
      </c>
    </row>
    <row r="136" spans="1:6" ht="14.25" customHeight="1">
      <c r="A136" s="6" t="s">
        <v>248</v>
      </c>
      <c r="B136" s="7">
        <v>685</v>
      </c>
      <c r="C136" s="7">
        <v>533</v>
      </c>
      <c r="D136" s="7">
        <v>65</v>
      </c>
      <c r="E136" s="7">
        <v>63</v>
      </c>
      <c r="F136" s="7"/>
    </row>
  </sheetData>
  <sheetProtection password="CE75" sheet="1" objects="1" scenarios="1"/>
  <mergeCells count="2">
    <mergeCell ref="A1:A2"/>
    <mergeCell ref="B1:F1"/>
  </mergeCells>
  <printOptions horizontalCentered="1"/>
  <pageMargins left="0.984251968503937" right="0.984251968503937" top="0.984251968503937" bottom="0.984251968503937" header="0.5905511811023623" footer="0.5905511811023623"/>
  <pageSetup horizontalDpi="120" verticalDpi="120" orientation="portrait" paperSize="9" r:id="rId1"/>
  <headerFooter alignWithMargins="0">
    <oddHeader xml:space="preserve">&amp;L&amp;"Times New Roman CE,kurzíva\&amp;8Počty podľa fakúlt z prijímacieho konania do I. ročníkov denného štúdia vysokých škôl v SR na akademický rok 2003/2004 </oddHeader>
    <oddFooter>&amp;L&amp;"Times New Roman CE,kurzíva\&amp;8Odbor VŠ ÚIPŠ&amp;C&amp;"Times New Roman CE,kurzíva\&amp;8&amp;P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178" sqref="B1178"/>
    </sheetView>
  </sheetViews>
  <sheetFormatPr defaultColWidth="9.00390625" defaultRowHeight="12.75"/>
  <cols>
    <col min="1" max="1" width="42.25390625" style="8" customWidth="1"/>
    <col min="2" max="5" width="9.875" style="12" customWidth="1"/>
    <col min="6" max="6" width="2.00390625" style="12" customWidth="1"/>
    <col min="7" max="16384" width="0" style="1" hidden="1" customWidth="1"/>
  </cols>
  <sheetData>
    <row r="1" spans="1:6" ht="18" customHeight="1">
      <c r="A1" s="169" t="s">
        <v>208</v>
      </c>
      <c r="B1" s="171" t="s">
        <v>249</v>
      </c>
      <c r="C1" s="172"/>
      <c r="D1" s="172"/>
      <c r="E1" s="172"/>
      <c r="F1" s="172"/>
    </row>
    <row r="2" spans="1:6" ht="18" customHeight="1">
      <c r="A2" s="173"/>
      <c r="B2" s="2" t="s">
        <v>210</v>
      </c>
      <c r="C2" s="2" t="s">
        <v>211</v>
      </c>
      <c r="D2" s="2" t="s">
        <v>212</v>
      </c>
      <c r="E2" s="2" t="s">
        <v>213</v>
      </c>
      <c r="F2" s="2"/>
    </row>
    <row r="3" spans="1:6" s="5" customFormat="1" ht="5.25" customHeight="1">
      <c r="A3" s="16"/>
      <c r="B3" s="4"/>
      <c r="C3" s="4"/>
      <c r="D3" s="4"/>
      <c r="E3" s="4"/>
      <c r="F3" s="4"/>
    </row>
    <row r="4" spans="1:6" ht="14.25" customHeight="1">
      <c r="A4" s="6" t="s">
        <v>214</v>
      </c>
      <c r="B4" s="7"/>
      <c r="C4" s="7"/>
      <c r="D4" s="7"/>
      <c r="E4" s="7"/>
      <c r="F4" s="7"/>
    </row>
    <row r="5" spans="1:5" ht="14.25" customHeight="1">
      <c r="A5" s="8" t="s">
        <v>66</v>
      </c>
      <c r="B5" s="12">
        <v>163</v>
      </c>
      <c r="C5" s="12">
        <v>138</v>
      </c>
      <c r="D5" s="12">
        <v>99</v>
      </c>
      <c r="E5" s="12">
        <v>94</v>
      </c>
    </row>
    <row r="6" spans="1:5" ht="14.25" customHeight="1">
      <c r="A6" s="8" t="s">
        <v>3</v>
      </c>
      <c r="B6" s="12">
        <v>0</v>
      </c>
      <c r="C6" s="12">
        <v>0</v>
      </c>
      <c r="D6" s="12">
        <v>0</v>
      </c>
      <c r="E6" s="12">
        <v>0</v>
      </c>
    </row>
    <row r="7" spans="1:5" ht="14.25" customHeight="1">
      <c r="A7" s="8" t="s">
        <v>4</v>
      </c>
      <c r="B7" s="12">
        <v>0</v>
      </c>
      <c r="C7" s="12">
        <v>0</v>
      </c>
      <c r="D7" s="12">
        <v>0</v>
      </c>
      <c r="E7" s="12">
        <v>0</v>
      </c>
    </row>
    <row r="8" spans="1:5" ht="14.25" customHeight="1">
      <c r="A8" s="8" t="s">
        <v>5</v>
      </c>
      <c r="B8" s="12">
        <v>673</v>
      </c>
      <c r="C8" s="12">
        <v>600</v>
      </c>
      <c r="D8" s="12">
        <v>508</v>
      </c>
      <c r="E8" s="12">
        <v>393</v>
      </c>
    </row>
    <row r="9" spans="1:5" ht="14.25" customHeight="1">
      <c r="A9" s="8" t="s">
        <v>6</v>
      </c>
      <c r="B9" s="12">
        <v>565</v>
      </c>
      <c r="C9" s="12">
        <v>346</v>
      </c>
      <c r="D9" s="12">
        <v>335</v>
      </c>
      <c r="E9" s="12">
        <v>306</v>
      </c>
    </row>
    <row r="10" spans="1:5" ht="14.25" customHeight="1">
      <c r="A10" s="8" t="s">
        <v>7</v>
      </c>
      <c r="B10" s="12">
        <v>405</v>
      </c>
      <c r="C10" s="12">
        <v>343</v>
      </c>
      <c r="D10" s="12">
        <v>338</v>
      </c>
      <c r="E10" s="12">
        <v>321</v>
      </c>
    </row>
    <row r="11" spans="1:5" ht="14.25" customHeight="1">
      <c r="A11" s="8" t="s">
        <v>8</v>
      </c>
      <c r="B11" s="12">
        <v>169</v>
      </c>
      <c r="C11" s="12">
        <v>154</v>
      </c>
      <c r="D11" s="12">
        <v>132</v>
      </c>
      <c r="E11" s="12">
        <v>121</v>
      </c>
    </row>
    <row r="12" spans="1:5" ht="14.25" customHeight="1">
      <c r="A12" s="8" t="s">
        <v>9</v>
      </c>
      <c r="B12" s="12">
        <v>0</v>
      </c>
      <c r="C12" s="12">
        <v>0</v>
      </c>
      <c r="D12" s="12">
        <v>0</v>
      </c>
      <c r="E12" s="12">
        <v>0</v>
      </c>
    </row>
    <row r="13" spans="1:5" ht="14.25" customHeight="1">
      <c r="A13" s="8" t="s">
        <v>10</v>
      </c>
      <c r="B13" s="12">
        <v>878</v>
      </c>
      <c r="C13" s="12">
        <v>592</v>
      </c>
      <c r="D13" s="12">
        <v>326</v>
      </c>
      <c r="E13" s="12">
        <v>311</v>
      </c>
    </row>
    <row r="14" spans="1:5" ht="14.25" customHeight="1">
      <c r="A14" s="8" t="s">
        <v>11</v>
      </c>
      <c r="B14" s="12">
        <v>0</v>
      </c>
      <c r="C14" s="12">
        <v>0</v>
      </c>
      <c r="D14" s="12">
        <v>0</v>
      </c>
      <c r="E14" s="12">
        <v>0</v>
      </c>
    </row>
    <row r="15" spans="1:5" ht="14.25" customHeight="1">
      <c r="A15" s="8" t="s">
        <v>70</v>
      </c>
      <c r="B15" s="12">
        <v>0</v>
      </c>
      <c r="C15" s="12">
        <v>0</v>
      </c>
      <c r="D15" s="12">
        <v>0</v>
      </c>
      <c r="E15" s="12">
        <v>0</v>
      </c>
    </row>
    <row r="16" spans="1:5" ht="14.25" customHeight="1">
      <c r="A16" s="8" t="s">
        <v>12</v>
      </c>
      <c r="B16" s="12">
        <v>1316</v>
      </c>
      <c r="C16" s="12">
        <v>1008</v>
      </c>
      <c r="D16" s="12">
        <v>499</v>
      </c>
      <c r="E16" s="12">
        <v>479</v>
      </c>
    </row>
    <row r="17" spans="1:5" ht="14.25" customHeight="1">
      <c r="A17" s="8" t="s">
        <v>13</v>
      </c>
      <c r="B17" s="12">
        <v>10</v>
      </c>
      <c r="C17" s="12">
        <v>4</v>
      </c>
      <c r="D17" s="12">
        <v>4</v>
      </c>
      <c r="E17" s="12">
        <v>4</v>
      </c>
    </row>
    <row r="18" spans="1:6" ht="14.25" customHeight="1">
      <c r="A18" s="6" t="s">
        <v>215</v>
      </c>
      <c r="B18" s="7"/>
      <c r="C18" s="7"/>
      <c r="D18" s="7"/>
      <c r="E18" s="7"/>
      <c r="F18" s="7"/>
    </row>
    <row r="19" spans="1:5" ht="14.25" customHeight="1">
      <c r="A19" s="8" t="s">
        <v>5</v>
      </c>
      <c r="B19" s="12">
        <v>66</v>
      </c>
      <c r="C19" s="12">
        <v>66</v>
      </c>
      <c r="D19" s="12">
        <v>0</v>
      </c>
      <c r="E19" s="12">
        <v>0</v>
      </c>
    </row>
    <row r="20" spans="1:5" ht="14.25" customHeight="1">
      <c r="A20" s="8" t="s">
        <v>14</v>
      </c>
      <c r="B20" s="12">
        <v>251</v>
      </c>
      <c r="C20" s="12">
        <v>196</v>
      </c>
      <c r="D20" s="12">
        <v>65</v>
      </c>
      <c r="E20" s="12">
        <v>64</v>
      </c>
    </row>
    <row r="21" spans="1:5" ht="14.25" customHeight="1">
      <c r="A21" s="8" t="s">
        <v>7</v>
      </c>
      <c r="B21" s="12">
        <v>400</v>
      </c>
      <c r="C21" s="12">
        <v>349</v>
      </c>
      <c r="D21" s="12">
        <v>218</v>
      </c>
      <c r="E21" s="12">
        <v>207</v>
      </c>
    </row>
    <row r="22" spans="1:5" ht="14.25" customHeight="1">
      <c r="A22" s="8" t="s">
        <v>10</v>
      </c>
      <c r="B22" s="12">
        <v>0</v>
      </c>
      <c r="C22" s="12">
        <v>0</v>
      </c>
      <c r="D22" s="12">
        <v>0</v>
      </c>
      <c r="E22" s="12">
        <v>0</v>
      </c>
    </row>
    <row r="23" spans="1:6" ht="14.25" customHeight="1">
      <c r="A23" s="6" t="s">
        <v>216</v>
      </c>
      <c r="B23" s="7"/>
      <c r="C23" s="7"/>
      <c r="D23" s="7"/>
      <c r="E23" s="7"/>
      <c r="F23" s="7"/>
    </row>
    <row r="24" spans="1:5" ht="14.25" customHeight="1">
      <c r="A24" s="8" t="s">
        <v>15</v>
      </c>
      <c r="B24" s="12">
        <v>102</v>
      </c>
      <c r="C24" s="12">
        <v>90</v>
      </c>
      <c r="D24" s="12">
        <v>90</v>
      </c>
      <c r="E24" s="12">
        <v>84</v>
      </c>
    </row>
    <row r="25" spans="1:5" ht="14.25" customHeight="1">
      <c r="A25" s="8" t="s">
        <v>16</v>
      </c>
      <c r="B25" s="12">
        <v>215</v>
      </c>
      <c r="C25" s="12">
        <v>166</v>
      </c>
      <c r="D25" s="12">
        <v>96</v>
      </c>
      <c r="E25" s="12">
        <v>91</v>
      </c>
    </row>
    <row r="26" spans="1:5" ht="14.25" customHeight="1">
      <c r="A26" s="8" t="s">
        <v>76</v>
      </c>
      <c r="B26" s="12">
        <v>220</v>
      </c>
      <c r="C26" s="12">
        <v>191</v>
      </c>
      <c r="D26" s="12">
        <v>122</v>
      </c>
      <c r="E26" s="12">
        <v>115</v>
      </c>
    </row>
    <row r="27" spans="1:5" ht="14.25" customHeight="1">
      <c r="A27" s="8" t="s">
        <v>217</v>
      </c>
      <c r="B27" s="12">
        <v>0</v>
      </c>
      <c r="C27" s="12">
        <v>0</v>
      </c>
      <c r="D27" s="12">
        <v>0</v>
      </c>
      <c r="E27" s="12">
        <v>0</v>
      </c>
    </row>
    <row r="28" spans="1:5" ht="14.25" customHeight="1">
      <c r="A28" s="8" t="s">
        <v>17</v>
      </c>
      <c r="B28" s="12">
        <v>689</v>
      </c>
      <c r="C28" s="12">
        <v>554</v>
      </c>
      <c r="D28" s="12">
        <v>331</v>
      </c>
      <c r="E28" s="12">
        <v>331</v>
      </c>
    </row>
    <row r="29" spans="1:5" ht="14.25" customHeight="1">
      <c r="A29" s="8" t="s">
        <v>12</v>
      </c>
      <c r="B29" s="12">
        <v>301</v>
      </c>
      <c r="C29" s="12">
        <v>187</v>
      </c>
      <c r="D29" s="12">
        <v>149</v>
      </c>
      <c r="E29" s="12">
        <v>148</v>
      </c>
    </row>
    <row r="30" spans="1:6" ht="14.25" customHeight="1">
      <c r="A30" s="6" t="s">
        <v>218</v>
      </c>
      <c r="B30" s="7"/>
      <c r="C30" s="7"/>
      <c r="D30" s="7"/>
      <c r="E30" s="7"/>
      <c r="F30" s="7"/>
    </row>
    <row r="31" spans="1:5" ht="14.25" customHeight="1">
      <c r="A31" s="8" t="s">
        <v>18</v>
      </c>
      <c r="B31" s="12">
        <v>369</v>
      </c>
      <c r="C31" s="12">
        <v>369</v>
      </c>
      <c r="D31" s="12">
        <v>152</v>
      </c>
      <c r="E31" s="12">
        <v>114</v>
      </c>
    </row>
    <row r="32" spans="1:5" ht="14.25" customHeight="1">
      <c r="A32" s="8" t="s">
        <v>11</v>
      </c>
      <c r="B32" s="12">
        <v>352</v>
      </c>
      <c r="C32" s="12">
        <v>279</v>
      </c>
      <c r="D32" s="12">
        <v>279</v>
      </c>
      <c r="E32" s="12">
        <v>256</v>
      </c>
    </row>
    <row r="33" spans="1:5" ht="14.25" customHeight="1">
      <c r="A33" s="8" t="s">
        <v>19</v>
      </c>
      <c r="B33" s="12">
        <v>430</v>
      </c>
      <c r="C33" s="12">
        <v>349</v>
      </c>
      <c r="D33" s="12">
        <v>224</v>
      </c>
      <c r="E33" s="12">
        <v>214</v>
      </c>
    </row>
    <row r="34" spans="1:6" ht="14.25" customHeight="1">
      <c r="A34" s="6" t="s">
        <v>219</v>
      </c>
      <c r="B34" s="7"/>
      <c r="C34" s="7"/>
      <c r="D34" s="7"/>
      <c r="E34" s="7"/>
      <c r="F34" s="7"/>
    </row>
    <row r="35" spans="1:6" s="10" customFormat="1" ht="14.25" customHeight="1">
      <c r="A35" s="8" t="s">
        <v>25</v>
      </c>
      <c r="B35" s="12">
        <v>33</v>
      </c>
      <c r="C35" s="12">
        <v>33</v>
      </c>
      <c r="D35" s="12">
        <v>33</v>
      </c>
      <c r="E35" s="12">
        <v>31</v>
      </c>
      <c r="F35" s="12"/>
    </row>
    <row r="36" spans="1:6" s="10" customFormat="1" ht="14.25" customHeight="1">
      <c r="A36" s="8" t="s">
        <v>11</v>
      </c>
      <c r="B36" s="12">
        <v>0</v>
      </c>
      <c r="C36" s="12">
        <v>0</v>
      </c>
      <c r="D36" s="12">
        <v>0</v>
      </c>
      <c r="E36" s="12">
        <v>0</v>
      </c>
      <c r="F36" s="12"/>
    </row>
    <row r="37" spans="1:6" s="10" customFormat="1" ht="14.25" customHeight="1">
      <c r="A37" s="8" t="s">
        <v>12</v>
      </c>
      <c r="B37" s="12">
        <v>1239</v>
      </c>
      <c r="C37" s="12">
        <v>1082</v>
      </c>
      <c r="D37" s="12">
        <v>902</v>
      </c>
      <c r="E37" s="12">
        <v>857</v>
      </c>
      <c r="F37" s="12"/>
    </row>
    <row r="38" spans="1:6" ht="14.25" customHeight="1">
      <c r="A38" s="6" t="s">
        <v>220</v>
      </c>
      <c r="B38" s="7"/>
      <c r="C38" s="7"/>
      <c r="D38" s="7"/>
      <c r="E38" s="7"/>
      <c r="F38" s="7"/>
    </row>
    <row r="39" spans="1:5" ht="14.25" customHeight="1">
      <c r="A39" s="11" t="s">
        <v>221</v>
      </c>
      <c r="B39" s="12">
        <v>605</v>
      </c>
      <c r="C39" s="12">
        <v>426</v>
      </c>
      <c r="D39" s="12">
        <v>426</v>
      </c>
      <c r="E39" s="12">
        <v>411</v>
      </c>
    </row>
    <row r="40" spans="1:5" ht="14.25" customHeight="1">
      <c r="A40" s="11" t="s">
        <v>74</v>
      </c>
      <c r="B40" s="12">
        <v>0</v>
      </c>
      <c r="C40" s="12">
        <v>0</v>
      </c>
      <c r="D40" s="12">
        <v>0</v>
      </c>
      <c r="E40" s="12">
        <v>0</v>
      </c>
    </row>
    <row r="41" spans="1:5" ht="14.25" customHeight="1">
      <c r="A41" s="11" t="s">
        <v>75</v>
      </c>
      <c r="B41" s="12">
        <v>58</v>
      </c>
      <c r="C41" s="12">
        <v>50</v>
      </c>
      <c r="D41" s="12">
        <v>50</v>
      </c>
      <c r="E41" s="12">
        <v>50</v>
      </c>
    </row>
    <row r="42" spans="1:6" ht="14.25" customHeight="1">
      <c r="A42" s="6" t="s">
        <v>222</v>
      </c>
      <c r="B42" s="7">
        <v>720</v>
      </c>
      <c r="C42" s="7"/>
      <c r="D42" s="7">
        <v>496</v>
      </c>
      <c r="E42" s="168">
        <v>488</v>
      </c>
      <c r="F42" s="168"/>
    </row>
    <row r="43" spans="1:6" s="5" customFormat="1" ht="5.25" customHeight="1">
      <c r="A43" s="13"/>
      <c r="B43" s="14"/>
      <c r="C43" s="14"/>
      <c r="D43" s="14"/>
      <c r="E43" s="14"/>
      <c r="F43" s="14"/>
    </row>
    <row r="44" spans="1:6" ht="14.25" customHeight="1">
      <c r="A44" s="6" t="s">
        <v>223</v>
      </c>
      <c r="B44" s="7">
        <v>0</v>
      </c>
      <c r="C44" s="7">
        <v>0</v>
      </c>
      <c r="D44" s="7">
        <v>0</v>
      </c>
      <c r="E44" s="7">
        <v>0</v>
      </c>
      <c r="F44" s="7"/>
    </row>
    <row r="45" spans="1:6" s="5" customFormat="1" ht="5.25" customHeight="1">
      <c r="A45" s="13"/>
      <c r="B45" s="14"/>
      <c r="C45" s="14"/>
      <c r="D45" s="14"/>
      <c r="E45" s="14"/>
      <c r="F45" s="14"/>
    </row>
    <row r="46" spans="1:6" ht="14.25" customHeight="1">
      <c r="A46" s="6" t="s">
        <v>224</v>
      </c>
      <c r="B46" s="7"/>
      <c r="C46" s="7"/>
      <c r="D46" s="7"/>
      <c r="E46" s="7"/>
      <c r="F46" s="7"/>
    </row>
    <row r="47" spans="1:5" ht="14.25" customHeight="1">
      <c r="A47" s="8" t="s">
        <v>18</v>
      </c>
      <c r="B47" s="12">
        <v>145</v>
      </c>
      <c r="C47" s="12">
        <v>137</v>
      </c>
      <c r="D47" s="12">
        <v>78</v>
      </c>
      <c r="E47" s="12">
        <v>77</v>
      </c>
    </row>
    <row r="48" spans="1:5" ht="14.25" customHeight="1">
      <c r="A48" s="8" t="s">
        <v>225</v>
      </c>
      <c r="B48" s="12">
        <v>0</v>
      </c>
      <c r="C48" s="12">
        <v>0</v>
      </c>
      <c r="D48" s="12">
        <v>0</v>
      </c>
      <c r="E48" s="12">
        <v>0</v>
      </c>
    </row>
    <row r="49" spans="1:5" ht="14.25" customHeight="1">
      <c r="A49" s="8" t="s">
        <v>11</v>
      </c>
      <c r="B49" s="12">
        <v>1089</v>
      </c>
      <c r="C49" s="12">
        <v>930</v>
      </c>
      <c r="D49" s="12">
        <v>736</v>
      </c>
      <c r="E49" s="12">
        <v>733</v>
      </c>
    </row>
    <row r="50" spans="1:5" ht="14.25" customHeight="1">
      <c r="A50" s="8" t="s">
        <v>20</v>
      </c>
      <c r="B50" s="12">
        <v>1339</v>
      </c>
      <c r="C50" s="12">
        <v>1339</v>
      </c>
      <c r="D50" s="12">
        <v>433</v>
      </c>
      <c r="E50" s="12">
        <v>419</v>
      </c>
    </row>
    <row r="51" spans="1:5" ht="14.25" customHeight="1">
      <c r="A51" s="8" t="s">
        <v>12</v>
      </c>
      <c r="B51" s="12">
        <v>1068</v>
      </c>
      <c r="C51" s="12">
        <v>742</v>
      </c>
      <c r="D51" s="12">
        <v>597</v>
      </c>
      <c r="E51" s="12">
        <v>467</v>
      </c>
    </row>
    <row r="52" spans="1:6" ht="14.25" customHeight="1">
      <c r="A52" s="6" t="s">
        <v>226</v>
      </c>
      <c r="B52" s="7"/>
      <c r="C52" s="7"/>
      <c r="D52" s="7"/>
      <c r="E52" s="7"/>
      <c r="F52" s="7"/>
    </row>
    <row r="53" spans="1:5" ht="14.25" customHeight="1">
      <c r="A53" s="8" t="s">
        <v>18</v>
      </c>
      <c r="B53" s="12">
        <v>928</v>
      </c>
      <c r="C53" s="12">
        <v>925</v>
      </c>
      <c r="D53" s="12">
        <v>925</v>
      </c>
      <c r="E53" s="12">
        <v>925</v>
      </c>
    </row>
    <row r="54" spans="1:5" ht="14.25" customHeight="1">
      <c r="A54" s="8" t="s">
        <v>21</v>
      </c>
      <c r="B54" s="12">
        <v>175</v>
      </c>
      <c r="C54" s="12">
        <v>125</v>
      </c>
      <c r="D54" s="12">
        <v>94</v>
      </c>
      <c r="E54" s="12">
        <v>65</v>
      </c>
    </row>
    <row r="55" spans="1:5" ht="14.25" customHeight="1">
      <c r="A55" s="8" t="s">
        <v>22</v>
      </c>
      <c r="B55" s="12">
        <v>1887</v>
      </c>
      <c r="C55" s="12">
        <v>1493</v>
      </c>
      <c r="D55" s="12">
        <v>1095</v>
      </c>
      <c r="E55" s="12">
        <v>132</v>
      </c>
    </row>
    <row r="56" spans="1:5" ht="14.25" customHeight="1">
      <c r="A56" s="8" t="s">
        <v>227</v>
      </c>
      <c r="B56" s="12">
        <v>0</v>
      </c>
      <c r="C56" s="12">
        <v>0</v>
      </c>
      <c r="D56" s="12">
        <v>0</v>
      </c>
      <c r="E56" s="12">
        <v>0</v>
      </c>
    </row>
    <row r="57" spans="1:5" ht="14.25" customHeight="1">
      <c r="A57" s="8" t="s">
        <v>10</v>
      </c>
      <c r="B57" s="12">
        <v>262</v>
      </c>
      <c r="C57" s="12">
        <v>262</v>
      </c>
      <c r="D57" s="12">
        <v>262</v>
      </c>
      <c r="E57" s="12">
        <v>262</v>
      </c>
    </row>
    <row r="58" spans="1:5" ht="14.25" customHeight="1">
      <c r="A58" s="8" t="s">
        <v>228</v>
      </c>
      <c r="B58" s="12">
        <v>3</v>
      </c>
      <c r="C58" s="12">
        <v>0</v>
      </c>
      <c r="D58" s="12">
        <v>0</v>
      </c>
      <c r="E58" s="12">
        <v>0</v>
      </c>
    </row>
    <row r="59" spans="1:5" ht="14.25" customHeight="1">
      <c r="A59" s="8" t="s">
        <v>23</v>
      </c>
      <c r="B59" s="12">
        <v>249</v>
      </c>
      <c r="C59" s="12">
        <v>204</v>
      </c>
      <c r="D59" s="12">
        <v>122</v>
      </c>
      <c r="E59" s="12">
        <v>105</v>
      </c>
    </row>
    <row r="60" spans="1:5" ht="14.25" customHeight="1">
      <c r="A60" s="8" t="s">
        <v>24</v>
      </c>
      <c r="B60" s="12">
        <v>440</v>
      </c>
      <c r="C60" s="12">
        <v>331</v>
      </c>
      <c r="D60" s="12">
        <v>331</v>
      </c>
      <c r="E60" s="12">
        <v>331</v>
      </c>
    </row>
    <row r="61" spans="1:5" ht="14.25" customHeight="1">
      <c r="A61" s="8" t="s">
        <v>12</v>
      </c>
      <c r="B61" s="12">
        <v>1023</v>
      </c>
      <c r="C61" s="12">
        <v>766</v>
      </c>
      <c r="D61" s="12">
        <v>283</v>
      </c>
      <c r="E61" s="12">
        <v>283</v>
      </c>
    </row>
    <row r="62" spans="1:6" ht="14.25" customHeight="1">
      <c r="A62" s="6" t="s">
        <v>229</v>
      </c>
      <c r="B62" s="7"/>
      <c r="C62" s="7"/>
      <c r="D62" s="7"/>
      <c r="E62" s="7"/>
      <c r="F62" s="7"/>
    </row>
    <row r="63" spans="1:5" ht="14.25" customHeight="1">
      <c r="A63" s="8" t="s">
        <v>25</v>
      </c>
      <c r="B63" s="12">
        <v>18</v>
      </c>
      <c r="C63" s="12">
        <v>18</v>
      </c>
      <c r="D63" s="12">
        <v>12</v>
      </c>
      <c r="E63" s="12">
        <v>12</v>
      </c>
    </row>
    <row r="64" spans="1:5" ht="14.25" customHeight="1">
      <c r="A64" s="8" t="s">
        <v>230</v>
      </c>
      <c r="B64" s="12">
        <v>1619</v>
      </c>
      <c r="C64" s="12">
        <v>1419</v>
      </c>
      <c r="D64" s="12">
        <v>814</v>
      </c>
      <c r="E64" s="12">
        <v>698</v>
      </c>
    </row>
    <row r="65" spans="1:5" ht="14.25" customHeight="1">
      <c r="A65" s="8" t="s">
        <v>10</v>
      </c>
      <c r="B65" s="12">
        <v>648</v>
      </c>
      <c r="C65" s="12">
        <v>491</v>
      </c>
      <c r="D65" s="12">
        <v>99</v>
      </c>
      <c r="E65" s="12">
        <v>74</v>
      </c>
    </row>
    <row r="66" spans="1:5" ht="14.25" customHeight="1">
      <c r="A66" s="8" t="s">
        <v>26</v>
      </c>
      <c r="B66" s="12">
        <v>0</v>
      </c>
      <c r="C66" s="12">
        <v>0</v>
      </c>
      <c r="D66" s="12">
        <v>0</v>
      </c>
      <c r="E66" s="12">
        <v>0</v>
      </c>
    </row>
    <row r="67" spans="1:5" ht="14.25" customHeight="1">
      <c r="A67" s="8" t="s">
        <v>12</v>
      </c>
      <c r="B67" s="12">
        <v>1025</v>
      </c>
      <c r="C67" s="12">
        <v>1014</v>
      </c>
      <c r="D67" s="12">
        <v>651</v>
      </c>
      <c r="E67" s="12">
        <v>544</v>
      </c>
    </row>
    <row r="68" spans="1:6" ht="14.25" customHeight="1">
      <c r="A68" s="6" t="s">
        <v>231</v>
      </c>
      <c r="B68" s="7"/>
      <c r="C68" s="7"/>
      <c r="D68" s="7"/>
      <c r="E68" s="7"/>
      <c r="F68" s="7"/>
    </row>
    <row r="69" spans="1:5" ht="14.25" customHeight="1">
      <c r="A69" s="15" t="s">
        <v>232</v>
      </c>
      <c r="B69" s="12">
        <v>0</v>
      </c>
      <c r="C69" s="12">
        <v>0</v>
      </c>
      <c r="D69" s="12">
        <v>0</v>
      </c>
      <c r="E69" s="12">
        <v>0</v>
      </c>
    </row>
    <row r="70" spans="1:5" ht="14.25" customHeight="1">
      <c r="A70" s="8" t="s">
        <v>27</v>
      </c>
      <c r="B70" s="12">
        <v>0</v>
      </c>
      <c r="C70" s="12">
        <v>0</v>
      </c>
      <c r="D70" s="12">
        <v>0</v>
      </c>
      <c r="E70" s="12">
        <v>0</v>
      </c>
    </row>
    <row r="71" spans="1:5" ht="14.25" customHeight="1">
      <c r="A71" s="15" t="s">
        <v>28</v>
      </c>
      <c r="B71" s="12">
        <v>1190</v>
      </c>
      <c r="C71" s="12">
        <v>1176</v>
      </c>
      <c r="D71" s="12">
        <v>1150</v>
      </c>
      <c r="E71" s="12">
        <v>698</v>
      </c>
    </row>
    <row r="72" spans="1:5" ht="14.25" customHeight="1">
      <c r="A72" s="8" t="s">
        <v>29</v>
      </c>
      <c r="B72" s="12">
        <v>104</v>
      </c>
      <c r="C72" s="12">
        <v>99</v>
      </c>
      <c r="D72" s="12">
        <v>99</v>
      </c>
      <c r="E72" s="12">
        <v>99</v>
      </c>
    </row>
    <row r="73" spans="1:5" ht="14.25" customHeight="1">
      <c r="A73" s="8" t="s">
        <v>30</v>
      </c>
      <c r="B73" s="12">
        <v>58</v>
      </c>
      <c r="C73" s="12">
        <v>53</v>
      </c>
      <c r="D73" s="12">
        <v>49</v>
      </c>
      <c r="E73" s="12">
        <v>49</v>
      </c>
    </row>
    <row r="74" spans="1:5" ht="14.25" customHeight="1">
      <c r="A74" s="8" t="s">
        <v>31</v>
      </c>
      <c r="B74" s="12">
        <v>171</v>
      </c>
      <c r="C74" s="12">
        <v>171</v>
      </c>
      <c r="D74" s="12">
        <v>171</v>
      </c>
      <c r="E74" s="12">
        <v>141</v>
      </c>
    </row>
    <row r="75" spans="1:5" ht="14.25" customHeight="1">
      <c r="A75" s="8" t="s">
        <v>32</v>
      </c>
      <c r="B75" s="12">
        <v>0</v>
      </c>
      <c r="C75" s="12">
        <v>0</v>
      </c>
      <c r="D75" s="12">
        <v>0</v>
      </c>
      <c r="E75" s="12">
        <v>0</v>
      </c>
    </row>
    <row r="76" spans="1:6" ht="14.25" customHeight="1">
      <c r="A76" s="6" t="s">
        <v>233</v>
      </c>
      <c r="B76" s="7"/>
      <c r="C76" s="7"/>
      <c r="D76" s="7"/>
      <c r="E76" s="7"/>
      <c r="F76" s="7"/>
    </row>
    <row r="77" spans="1:5" ht="14.25" customHeight="1">
      <c r="A77" s="8" t="s">
        <v>33</v>
      </c>
      <c r="B77" s="12">
        <v>127</v>
      </c>
      <c r="C77" s="12">
        <v>127</v>
      </c>
      <c r="D77" s="12">
        <v>127</v>
      </c>
      <c r="E77" s="12">
        <v>101</v>
      </c>
    </row>
    <row r="78" spans="1:5" ht="14.25" customHeight="1">
      <c r="A78" s="8" t="s">
        <v>234</v>
      </c>
      <c r="B78" s="12">
        <v>636</v>
      </c>
      <c r="C78" s="12">
        <v>632</v>
      </c>
      <c r="D78" s="12">
        <v>578</v>
      </c>
      <c r="E78" s="12">
        <v>519</v>
      </c>
    </row>
    <row r="79" spans="1:5" ht="14.25" customHeight="1">
      <c r="A79" s="8" t="s">
        <v>34</v>
      </c>
      <c r="B79" s="12">
        <v>172</v>
      </c>
      <c r="C79" s="12">
        <v>172</v>
      </c>
      <c r="D79" s="12">
        <v>172</v>
      </c>
      <c r="E79" s="12">
        <v>126</v>
      </c>
    </row>
    <row r="80" spans="1:5" ht="14.25" customHeight="1">
      <c r="A80" s="8" t="s">
        <v>27</v>
      </c>
      <c r="B80" s="12">
        <v>522</v>
      </c>
      <c r="C80" s="12">
        <v>515</v>
      </c>
      <c r="D80" s="12">
        <v>515</v>
      </c>
      <c r="E80" s="12">
        <v>461</v>
      </c>
    </row>
    <row r="81" spans="1:5" ht="14.25" customHeight="1">
      <c r="A81" s="8" t="s">
        <v>29</v>
      </c>
      <c r="B81" s="12">
        <v>0</v>
      </c>
      <c r="C81" s="12">
        <v>0</v>
      </c>
      <c r="D81" s="12">
        <v>0</v>
      </c>
      <c r="E81" s="12">
        <v>0</v>
      </c>
    </row>
    <row r="82" spans="1:5" ht="14.25" customHeight="1">
      <c r="A82" s="8" t="s">
        <v>30</v>
      </c>
      <c r="B82" s="12">
        <v>199</v>
      </c>
      <c r="C82" s="12">
        <v>199</v>
      </c>
      <c r="D82" s="12">
        <v>198</v>
      </c>
      <c r="E82" s="12">
        <v>176</v>
      </c>
    </row>
    <row r="83" spans="1:5" ht="14.25" customHeight="1">
      <c r="A83" s="8" t="s">
        <v>22</v>
      </c>
      <c r="B83" s="12">
        <v>208</v>
      </c>
      <c r="C83" s="12">
        <v>168</v>
      </c>
      <c r="D83" s="12">
        <v>88</v>
      </c>
      <c r="E83" s="12">
        <v>60</v>
      </c>
    </row>
    <row r="84" spans="1:5" ht="14.25" customHeight="1">
      <c r="A84" s="8" t="s">
        <v>71</v>
      </c>
      <c r="B84" s="12">
        <v>0</v>
      </c>
      <c r="C84" s="12">
        <v>0</v>
      </c>
      <c r="D84" s="12">
        <v>0</v>
      </c>
      <c r="E84" s="12">
        <v>0</v>
      </c>
    </row>
    <row r="85" spans="1:6" ht="14.25" customHeight="1">
      <c r="A85" s="6" t="s">
        <v>235</v>
      </c>
      <c r="B85" s="7"/>
      <c r="C85" s="7"/>
      <c r="D85" s="7"/>
      <c r="E85" s="7"/>
      <c r="F85" s="7"/>
    </row>
    <row r="86" spans="1:5" ht="14.25" customHeight="1">
      <c r="A86" s="8" t="s">
        <v>18</v>
      </c>
      <c r="B86" s="12">
        <v>0</v>
      </c>
      <c r="C86" s="12">
        <v>0</v>
      </c>
      <c r="D86" s="12">
        <v>0</v>
      </c>
      <c r="E86" s="12">
        <v>0</v>
      </c>
    </row>
    <row r="87" spans="1:5" ht="14.25" customHeight="1">
      <c r="A87" s="8" t="s">
        <v>27</v>
      </c>
      <c r="B87" s="12">
        <v>127</v>
      </c>
      <c r="C87" s="12">
        <v>101</v>
      </c>
      <c r="D87" s="12">
        <v>98</v>
      </c>
      <c r="E87" s="12">
        <v>91</v>
      </c>
    </row>
    <row r="88" spans="1:5" ht="14.25" customHeight="1">
      <c r="A88" s="8" t="s">
        <v>29</v>
      </c>
      <c r="B88" s="12">
        <v>69</v>
      </c>
      <c r="C88" s="12">
        <v>54</v>
      </c>
      <c r="D88" s="12">
        <v>54</v>
      </c>
      <c r="E88" s="12">
        <v>48</v>
      </c>
    </row>
    <row r="89" spans="1:5" ht="14.25" customHeight="1">
      <c r="A89" s="8" t="s">
        <v>35</v>
      </c>
      <c r="B89" s="12">
        <v>0</v>
      </c>
      <c r="C89" s="12">
        <v>0</v>
      </c>
      <c r="D89" s="12">
        <v>0</v>
      </c>
      <c r="E89" s="12">
        <v>0</v>
      </c>
    </row>
    <row r="90" spans="1:5" ht="14.25" customHeight="1">
      <c r="A90" s="8" t="s">
        <v>236</v>
      </c>
      <c r="B90" s="12">
        <v>524</v>
      </c>
      <c r="C90" s="12">
        <v>420</v>
      </c>
      <c r="D90" s="12">
        <v>253</v>
      </c>
      <c r="E90" s="12">
        <v>219</v>
      </c>
    </row>
    <row r="91" spans="1:5" ht="14.25" customHeight="1">
      <c r="A91" s="8" t="s">
        <v>36</v>
      </c>
      <c r="B91" s="12">
        <v>0</v>
      </c>
      <c r="C91" s="12">
        <v>0</v>
      </c>
      <c r="D91" s="12">
        <v>0</v>
      </c>
      <c r="E91" s="12">
        <v>0</v>
      </c>
    </row>
    <row r="92" spans="1:5" ht="14.25" customHeight="1">
      <c r="A92" s="8" t="s">
        <v>37</v>
      </c>
      <c r="B92" s="12">
        <v>105</v>
      </c>
      <c r="C92" s="12">
        <v>82</v>
      </c>
      <c r="D92" s="12">
        <v>72</v>
      </c>
      <c r="E92" s="12">
        <v>67</v>
      </c>
    </row>
    <row r="93" spans="1:6" ht="14.25" customHeight="1">
      <c r="A93" s="6" t="s">
        <v>237</v>
      </c>
      <c r="B93" s="7"/>
      <c r="C93" s="7"/>
      <c r="D93" s="7"/>
      <c r="E93" s="7"/>
      <c r="F93" s="7"/>
    </row>
    <row r="94" spans="1:5" ht="14.25" customHeight="1">
      <c r="A94" s="8" t="s">
        <v>38</v>
      </c>
      <c r="B94" s="12">
        <v>0</v>
      </c>
      <c r="C94" s="12">
        <v>0</v>
      </c>
      <c r="D94" s="12">
        <v>0</v>
      </c>
      <c r="E94" s="12">
        <v>0</v>
      </c>
    </row>
    <row r="95" spans="1:5" ht="14.25" customHeight="1">
      <c r="A95" s="8" t="s">
        <v>39</v>
      </c>
      <c r="B95" s="12">
        <v>20</v>
      </c>
      <c r="C95" s="12">
        <v>13</v>
      </c>
      <c r="D95" s="12">
        <v>13</v>
      </c>
      <c r="E95" s="12">
        <v>12</v>
      </c>
    </row>
    <row r="96" spans="1:5" ht="14.25" customHeight="1">
      <c r="A96" s="8" t="s">
        <v>40</v>
      </c>
      <c r="B96" s="12">
        <v>276</v>
      </c>
      <c r="C96" s="12">
        <v>257</v>
      </c>
      <c r="D96" s="12">
        <v>257</v>
      </c>
      <c r="E96" s="12">
        <v>172</v>
      </c>
    </row>
    <row r="97" spans="1:5" ht="14.25" customHeight="1">
      <c r="A97" s="8" t="s">
        <v>41</v>
      </c>
      <c r="B97" s="12">
        <v>569</v>
      </c>
      <c r="C97" s="12">
        <v>425</v>
      </c>
      <c r="D97" s="12">
        <v>235</v>
      </c>
      <c r="E97" s="12">
        <v>204</v>
      </c>
    </row>
    <row r="98" spans="1:6" ht="14.25" customHeight="1">
      <c r="A98" s="6" t="s">
        <v>238</v>
      </c>
      <c r="B98" s="7"/>
      <c r="C98" s="7"/>
      <c r="D98" s="7"/>
      <c r="E98" s="7"/>
      <c r="F98" s="7"/>
    </row>
    <row r="99" spans="1:5" ht="14.25" customHeight="1">
      <c r="A99" s="8" t="s">
        <v>42</v>
      </c>
      <c r="B99" s="12">
        <v>608</v>
      </c>
      <c r="C99" s="12">
        <v>452</v>
      </c>
      <c r="D99" s="12">
        <v>252</v>
      </c>
      <c r="E99" s="12">
        <v>214</v>
      </c>
    </row>
    <row r="100" spans="1:5" ht="14.25" customHeight="1">
      <c r="A100" s="8" t="s">
        <v>43</v>
      </c>
      <c r="B100" s="12">
        <v>634</v>
      </c>
      <c r="C100" s="12">
        <v>498</v>
      </c>
      <c r="D100" s="12">
        <v>332</v>
      </c>
      <c r="E100" s="12">
        <v>292</v>
      </c>
    </row>
    <row r="101" spans="1:5" ht="14.25" customHeight="1">
      <c r="A101" s="8" t="s">
        <v>44</v>
      </c>
      <c r="B101" s="12">
        <v>637</v>
      </c>
      <c r="C101" s="12">
        <v>469</v>
      </c>
      <c r="D101" s="12">
        <v>358</v>
      </c>
      <c r="E101" s="12">
        <v>311</v>
      </c>
    </row>
    <row r="102" spans="1:5" ht="14.25" customHeight="1">
      <c r="A102" s="8" t="s">
        <v>45</v>
      </c>
      <c r="B102" s="12">
        <v>195</v>
      </c>
      <c r="C102" s="12">
        <v>123</v>
      </c>
      <c r="D102" s="12">
        <v>86</v>
      </c>
      <c r="E102" s="12">
        <v>79</v>
      </c>
    </row>
    <row r="103" spans="1:5" ht="14.25" customHeight="1">
      <c r="A103" s="8" t="s">
        <v>46</v>
      </c>
      <c r="B103" s="12">
        <v>538</v>
      </c>
      <c r="C103" s="12">
        <v>388</v>
      </c>
      <c r="D103" s="12">
        <v>242</v>
      </c>
      <c r="E103" s="12">
        <v>233</v>
      </c>
    </row>
    <row r="104" spans="1:5" ht="14.25" customHeight="1">
      <c r="A104" s="8" t="s">
        <v>47</v>
      </c>
      <c r="B104" s="12">
        <v>0</v>
      </c>
      <c r="C104" s="12">
        <v>0</v>
      </c>
      <c r="D104" s="12">
        <v>0</v>
      </c>
      <c r="E104" s="12">
        <v>0</v>
      </c>
    </row>
    <row r="105" spans="1:6" ht="14.25" customHeight="1">
      <c r="A105" s="6" t="s">
        <v>239</v>
      </c>
      <c r="B105" s="7">
        <v>34</v>
      </c>
      <c r="C105" s="7">
        <v>34</v>
      </c>
      <c r="D105" s="7">
        <v>22</v>
      </c>
      <c r="E105" s="7">
        <v>16</v>
      </c>
      <c r="F105" s="7"/>
    </row>
    <row r="106" spans="1:6" s="5" customFormat="1" ht="5.25" customHeight="1">
      <c r="A106" s="13"/>
      <c r="B106" s="14"/>
      <c r="C106" s="14"/>
      <c r="D106" s="14"/>
      <c r="E106" s="14"/>
      <c r="F106" s="14"/>
    </row>
    <row r="107" spans="1:6" ht="14.25" customHeight="1">
      <c r="A107" s="6" t="s">
        <v>240</v>
      </c>
      <c r="B107" s="7"/>
      <c r="C107" s="7"/>
      <c r="D107" s="7"/>
      <c r="E107" s="7"/>
      <c r="F107" s="7"/>
    </row>
    <row r="108" spans="1:6" s="5" customFormat="1" ht="14.25" customHeight="1">
      <c r="A108" s="16" t="s">
        <v>73</v>
      </c>
      <c r="B108" s="12">
        <v>99</v>
      </c>
      <c r="C108" s="12">
        <v>92</v>
      </c>
      <c r="D108" s="12">
        <v>92</v>
      </c>
      <c r="E108" s="12">
        <v>84</v>
      </c>
      <c r="F108" s="12"/>
    </row>
    <row r="109" spans="1:5" ht="14.25" customHeight="1">
      <c r="A109" s="8" t="s">
        <v>48</v>
      </c>
      <c r="B109" s="12">
        <v>576</v>
      </c>
      <c r="C109" s="12">
        <v>361</v>
      </c>
      <c r="D109" s="12">
        <v>140</v>
      </c>
      <c r="E109" s="12">
        <v>135</v>
      </c>
    </row>
    <row r="110" spans="1:5" ht="14.25" customHeight="1">
      <c r="A110" s="8" t="s">
        <v>72</v>
      </c>
      <c r="B110" s="12">
        <v>309</v>
      </c>
      <c r="C110" s="12">
        <v>276</v>
      </c>
      <c r="D110" s="12">
        <v>276</v>
      </c>
      <c r="E110" s="12">
        <v>181</v>
      </c>
    </row>
    <row r="111" spans="1:5" ht="14.25" customHeight="1">
      <c r="A111" s="8" t="s">
        <v>49</v>
      </c>
      <c r="B111" s="12">
        <v>176</v>
      </c>
      <c r="C111" s="12">
        <v>149</v>
      </c>
      <c r="D111" s="12">
        <v>149</v>
      </c>
      <c r="E111" s="12">
        <v>137</v>
      </c>
    </row>
    <row r="112" spans="1:5" ht="14.25" customHeight="1">
      <c r="A112" s="8" t="s">
        <v>50</v>
      </c>
      <c r="B112" s="12">
        <v>187</v>
      </c>
      <c r="C112" s="12">
        <v>147</v>
      </c>
      <c r="D112" s="12">
        <v>117</v>
      </c>
      <c r="E112" s="12">
        <v>108</v>
      </c>
    </row>
    <row r="113" spans="1:5" ht="14.25" customHeight="1">
      <c r="A113" s="8" t="s">
        <v>241</v>
      </c>
      <c r="B113" s="12">
        <v>0</v>
      </c>
      <c r="C113" s="12">
        <v>0</v>
      </c>
      <c r="D113" s="12">
        <v>0</v>
      </c>
      <c r="E113" s="12">
        <v>0</v>
      </c>
    </row>
    <row r="114" spans="1:6" ht="14.25" customHeight="1">
      <c r="A114" s="6" t="s">
        <v>242</v>
      </c>
      <c r="B114" s="7"/>
      <c r="C114" s="7"/>
      <c r="D114" s="7"/>
      <c r="E114" s="7"/>
      <c r="F114" s="7"/>
    </row>
    <row r="115" spans="1:5" ht="14.25" customHeight="1">
      <c r="A115" s="8" t="s">
        <v>54</v>
      </c>
      <c r="B115" s="12">
        <v>0</v>
      </c>
      <c r="C115" s="12">
        <v>0</v>
      </c>
      <c r="D115" s="12">
        <v>0</v>
      </c>
      <c r="E115" s="12">
        <v>0</v>
      </c>
    </row>
    <row r="116" spans="1:5" ht="14.25" customHeight="1">
      <c r="A116" s="8" t="s">
        <v>51</v>
      </c>
      <c r="B116" s="12">
        <v>78</v>
      </c>
      <c r="C116" s="12">
        <v>51</v>
      </c>
      <c r="D116" s="12">
        <v>43</v>
      </c>
      <c r="E116" s="12">
        <v>41</v>
      </c>
    </row>
    <row r="117" spans="1:5" ht="14.25" customHeight="1">
      <c r="A117" s="8" t="s">
        <v>52</v>
      </c>
      <c r="B117" s="12">
        <v>117</v>
      </c>
      <c r="C117" s="12">
        <v>83</v>
      </c>
      <c r="D117" s="12">
        <v>83</v>
      </c>
      <c r="E117" s="12">
        <v>52</v>
      </c>
    </row>
    <row r="118" spans="1:5" ht="14.25" customHeight="1">
      <c r="A118" s="8" t="s">
        <v>53</v>
      </c>
      <c r="B118" s="12">
        <v>0</v>
      </c>
      <c r="C118" s="12">
        <v>0</v>
      </c>
      <c r="D118" s="12">
        <v>0</v>
      </c>
      <c r="E118" s="12">
        <v>0</v>
      </c>
    </row>
    <row r="119" spans="1:6" ht="14.25" customHeight="1">
      <c r="A119" s="6" t="s">
        <v>243</v>
      </c>
      <c r="B119" s="7"/>
      <c r="C119" s="7"/>
      <c r="D119" s="7"/>
      <c r="E119" s="7"/>
      <c r="F119" s="7"/>
    </row>
    <row r="120" spans="1:5" ht="14.25" customHeight="1">
      <c r="A120" s="8" t="s">
        <v>55</v>
      </c>
      <c r="B120" s="12">
        <v>41</v>
      </c>
      <c r="C120" s="12">
        <v>37</v>
      </c>
      <c r="D120" s="12">
        <v>16</v>
      </c>
      <c r="E120" s="12">
        <v>16</v>
      </c>
    </row>
    <row r="121" spans="1:5" ht="14.25" customHeight="1">
      <c r="A121" s="8" t="s">
        <v>56</v>
      </c>
      <c r="B121" s="12">
        <v>0</v>
      </c>
      <c r="C121" s="12">
        <v>0</v>
      </c>
      <c r="D121" s="12">
        <v>0</v>
      </c>
      <c r="E121" s="12">
        <v>0</v>
      </c>
    </row>
    <row r="122" spans="1:5" ht="14.25" customHeight="1">
      <c r="A122" s="8" t="s">
        <v>57</v>
      </c>
      <c r="B122" s="12">
        <v>0</v>
      </c>
      <c r="C122" s="12">
        <v>0</v>
      </c>
      <c r="D122" s="12">
        <v>0</v>
      </c>
      <c r="E122" s="12">
        <v>0</v>
      </c>
    </row>
    <row r="123" spans="1:6" ht="14.25" customHeight="1">
      <c r="A123" s="6" t="s">
        <v>244</v>
      </c>
      <c r="B123" s="7">
        <v>0</v>
      </c>
      <c r="C123" s="7">
        <v>0</v>
      </c>
      <c r="D123" s="7">
        <v>0</v>
      </c>
      <c r="E123" s="7">
        <v>0</v>
      </c>
      <c r="F123" s="7"/>
    </row>
    <row r="124" spans="1:6" s="5" customFormat="1" ht="5.25" customHeight="1">
      <c r="A124" s="13"/>
      <c r="B124" s="14"/>
      <c r="C124" s="14"/>
      <c r="D124" s="14"/>
      <c r="E124" s="14"/>
      <c r="F124" s="14"/>
    </row>
    <row r="125" spans="1:6" ht="14.25" customHeight="1">
      <c r="A125" s="6" t="s">
        <v>245</v>
      </c>
      <c r="B125" s="7"/>
      <c r="C125" s="7"/>
      <c r="D125" s="7"/>
      <c r="E125" s="7"/>
      <c r="F125" s="7"/>
    </row>
    <row r="126" spans="1:5" ht="14.25" customHeight="1">
      <c r="A126" s="8" t="s">
        <v>58</v>
      </c>
      <c r="B126" s="12">
        <v>0</v>
      </c>
      <c r="C126" s="12">
        <v>0</v>
      </c>
      <c r="D126" s="12">
        <v>0</v>
      </c>
      <c r="E126" s="12">
        <v>0</v>
      </c>
    </row>
    <row r="127" spans="1:5" ht="14.25" customHeight="1">
      <c r="A127" s="8" t="s">
        <v>59</v>
      </c>
      <c r="B127" s="12">
        <v>0</v>
      </c>
      <c r="C127" s="12">
        <v>0</v>
      </c>
      <c r="D127" s="12">
        <v>0</v>
      </c>
      <c r="E127" s="12">
        <v>0</v>
      </c>
    </row>
    <row r="128" spans="1:5" ht="14.25" customHeight="1">
      <c r="A128" s="8" t="s">
        <v>60</v>
      </c>
      <c r="B128" s="12">
        <v>0</v>
      </c>
      <c r="C128" s="12">
        <v>0</v>
      </c>
      <c r="D128" s="12">
        <v>0</v>
      </c>
      <c r="E128" s="12">
        <v>0</v>
      </c>
    </row>
    <row r="129" spans="1:6" ht="14.25" customHeight="1">
      <c r="A129" s="6" t="s">
        <v>246</v>
      </c>
      <c r="B129" s="7">
        <v>0</v>
      </c>
      <c r="C129" s="7">
        <v>0</v>
      </c>
      <c r="D129" s="7">
        <v>0</v>
      </c>
      <c r="E129" s="7">
        <v>0</v>
      </c>
      <c r="F129" s="7"/>
    </row>
    <row r="130" spans="1:6" s="5" customFormat="1" ht="5.25" customHeight="1">
      <c r="A130" s="13"/>
      <c r="B130" s="14"/>
      <c r="C130" s="14"/>
      <c r="D130" s="14"/>
      <c r="E130" s="14"/>
      <c r="F130" s="14"/>
    </row>
    <row r="131" spans="1:6" ht="14.25" customHeight="1">
      <c r="A131" s="6" t="s">
        <v>247</v>
      </c>
      <c r="B131" s="7"/>
      <c r="C131" s="7"/>
      <c r="D131" s="7"/>
      <c r="E131" s="7"/>
      <c r="F131" s="7"/>
    </row>
    <row r="132" spans="1:5" ht="14.25" customHeight="1">
      <c r="A132" s="11" t="s">
        <v>61</v>
      </c>
      <c r="B132" s="12">
        <v>0</v>
      </c>
      <c r="C132" s="12">
        <v>0</v>
      </c>
      <c r="D132" s="12">
        <v>0</v>
      </c>
      <c r="E132" s="12">
        <v>0</v>
      </c>
    </row>
    <row r="133" spans="1:5" ht="14.25" customHeight="1">
      <c r="A133" s="11" t="s">
        <v>62</v>
      </c>
      <c r="B133" s="12">
        <v>0</v>
      </c>
      <c r="C133" s="12">
        <v>0</v>
      </c>
      <c r="D133" s="12">
        <v>0</v>
      </c>
      <c r="E133" s="12">
        <v>0</v>
      </c>
    </row>
    <row r="134" spans="1:5" ht="14.25" customHeight="1">
      <c r="A134" s="11" t="s">
        <v>63</v>
      </c>
      <c r="B134" s="12">
        <v>0</v>
      </c>
      <c r="C134" s="12">
        <v>0</v>
      </c>
      <c r="D134" s="12">
        <v>0</v>
      </c>
      <c r="E134" s="12">
        <v>0</v>
      </c>
    </row>
    <row r="135" spans="1:5" ht="14.25" customHeight="1">
      <c r="A135" s="11" t="s">
        <v>64</v>
      </c>
      <c r="B135" s="12">
        <v>0</v>
      </c>
      <c r="C135" s="12">
        <v>0</v>
      </c>
      <c r="D135" s="12">
        <v>0</v>
      </c>
      <c r="E135" s="12">
        <v>0</v>
      </c>
    </row>
    <row r="136" spans="1:6" ht="14.25" customHeight="1">
      <c r="A136" s="6" t="s">
        <v>248</v>
      </c>
      <c r="B136" s="7">
        <v>0</v>
      </c>
      <c r="C136" s="7">
        <v>0</v>
      </c>
      <c r="D136" s="7">
        <v>0</v>
      </c>
      <c r="E136" s="7">
        <v>0</v>
      </c>
      <c r="F136" s="7"/>
    </row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</sheetData>
  <sheetProtection password="CE75" sheet="1" objects="1" scenarios="1"/>
  <mergeCells count="2">
    <mergeCell ref="A1:A2"/>
    <mergeCell ref="B1:F1"/>
  </mergeCells>
  <printOptions horizontalCentered="1"/>
  <pageMargins left="0.984251968503937" right="0.984251968503937" top="0.984251968503937" bottom="0.984251968503937" header="0.5905511811023623" footer="0.5905511811023623"/>
  <pageSetup horizontalDpi="120" verticalDpi="120" orientation="portrait" paperSize="9" r:id="rId1"/>
  <headerFooter alignWithMargins="0">
    <oddHeader>&amp;L&amp;"Times New Roman CE,kurzíva\&amp;8Počty podľa fakúlt z prijímacieho konania do I. ročníkov externého štúdia vysokých škôl v SR na akademický rok 2003/2004</oddHeader>
    <oddFooter>&amp;L&amp;"Times New Roman CE,kurzíva\&amp;8Odbor VŠ ÚIPŠ&amp;C&amp;"Times New Roman CE,kurzíva\&amp;8&amp;P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43"/>
  <sheetViews>
    <sheetView showGridLines="0" showRowColHeader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28" sqref="L128"/>
    </sheetView>
  </sheetViews>
  <sheetFormatPr defaultColWidth="9.00390625" defaultRowHeight="12.75"/>
  <cols>
    <col min="1" max="1" width="13.125" style="137" customWidth="1"/>
    <col min="2" max="2" width="7.75390625" style="18" customWidth="1"/>
    <col min="3" max="3" width="1.25" style="18" customWidth="1"/>
    <col min="4" max="4" width="7.75390625" style="18" customWidth="1"/>
    <col min="5" max="5" width="1.25" style="18" customWidth="1"/>
    <col min="6" max="6" width="7.75390625" style="18" customWidth="1"/>
    <col min="7" max="7" width="1.25" style="18" customWidth="1"/>
    <col min="8" max="8" width="7.75390625" style="18" customWidth="1"/>
    <col min="9" max="9" width="1.25" style="18" customWidth="1"/>
    <col min="10" max="10" width="7.75390625" style="18" customWidth="1"/>
    <col min="11" max="11" width="1.25" style="18" customWidth="1"/>
    <col min="12" max="12" width="7.75390625" style="18" customWidth="1"/>
    <col min="13" max="13" width="1.25" style="18" customWidth="1"/>
    <col min="14" max="16384" width="0" style="18" hidden="1" customWidth="1"/>
  </cols>
  <sheetData>
    <row r="1" spans="1:13" ht="17.25" customHeight="1" thickBot="1">
      <c r="A1" s="187" t="s">
        <v>67</v>
      </c>
      <c r="B1" s="190" t="s">
        <v>68</v>
      </c>
      <c r="C1" s="191"/>
      <c r="D1" s="191"/>
      <c r="E1" s="191"/>
      <c r="F1" s="191"/>
      <c r="G1" s="192"/>
      <c r="H1" s="174" t="s">
        <v>69</v>
      </c>
      <c r="I1" s="175"/>
      <c r="J1" s="175"/>
      <c r="K1" s="175"/>
      <c r="L1" s="175"/>
      <c r="M1" s="176"/>
    </row>
    <row r="2" spans="1:13" ht="12.75">
      <c r="A2" s="188"/>
      <c r="B2" s="177" t="s">
        <v>0</v>
      </c>
      <c r="C2" s="178"/>
      <c r="D2" s="179" t="s">
        <v>1</v>
      </c>
      <c r="E2" s="178"/>
      <c r="F2" s="183" t="s">
        <v>65</v>
      </c>
      <c r="G2" s="176"/>
      <c r="H2" s="186" t="s">
        <v>0</v>
      </c>
      <c r="I2" s="178"/>
      <c r="J2" s="179" t="s">
        <v>1</v>
      </c>
      <c r="K2" s="178"/>
      <c r="L2" s="183" t="s">
        <v>65</v>
      </c>
      <c r="M2" s="176"/>
    </row>
    <row r="3" spans="1:13" ht="12.75" customHeight="1" thickBot="1">
      <c r="A3" s="189"/>
      <c r="B3" s="180" t="s">
        <v>2</v>
      </c>
      <c r="C3" s="181"/>
      <c r="D3" s="181"/>
      <c r="E3" s="182"/>
      <c r="F3" s="184"/>
      <c r="G3" s="185"/>
      <c r="H3" s="193" t="s">
        <v>2</v>
      </c>
      <c r="I3" s="181"/>
      <c r="J3" s="181"/>
      <c r="K3" s="182"/>
      <c r="L3" s="184"/>
      <c r="M3" s="185"/>
    </row>
    <row r="4" spans="1:13" ht="12.75" customHeight="1">
      <c r="A4" s="19" t="s">
        <v>77</v>
      </c>
      <c r="B4" s="20">
        <f>SUM(B5:B17)</f>
        <v>21317</v>
      </c>
      <c r="C4" s="21"/>
      <c r="D4" s="22">
        <f>SUM(D5:D17)</f>
        <v>1477</v>
      </c>
      <c r="E4" s="20"/>
      <c r="F4" s="23">
        <f aca="true" t="shared" si="0" ref="F4:F51">SUM(B4:D4)</f>
        <v>22794</v>
      </c>
      <c r="G4" s="24"/>
      <c r="H4" s="25">
        <v>19869</v>
      </c>
      <c r="I4" s="21"/>
      <c r="J4" s="22">
        <v>2498</v>
      </c>
      <c r="K4" s="26"/>
      <c r="L4" s="23">
        <f aca="true" t="shared" si="1" ref="L4:L51">SUM(H4:J4)</f>
        <v>22367</v>
      </c>
      <c r="M4" s="24"/>
    </row>
    <row r="5" spans="1:13" ht="12.75" customHeight="1">
      <c r="A5" s="27" t="s">
        <v>78</v>
      </c>
      <c r="B5" s="28">
        <v>31</v>
      </c>
      <c r="C5" s="29"/>
      <c r="D5" s="30">
        <v>96</v>
      </c>
      <c r="E5" s="31"/>
      <c r="F5" s="32">
        <f t="shared" si="0"/>
        <v>127</v>
      </c>
      <c r="G5" s="33"/>
      <c r="H5" s="34">
        <v>140</v>
      </c>
      <c r="I5" s="35"/>
      <c r="J5" s="30">
        <v>237</v>
      </c>
      <c r="K5" s="36"/>
      <c r="L5" s="37">
        <f t="shared" si="1"/>
        <v>377</v>
      </c>
      <c r="M5" s="38"/>
    </row>
    <row r="6" spans="1:13" ht="12.75" customHeight="1">
      <c r="A6" s="27" t="s">
        <v>79</v>
      </c>
      <c r="B6" s="28">
        <v>49</v>
      </c>
      <c r="C6" s="39"/>
      <c r="D6" s="40">
        <v>0</v>
      </c>
      <c r="E6" s="31"/>
      <c r="F6" s="32">
        <f t="shared" si="0"/>
        <v>49</v>
      </c>
      <c r="G6" s="33"/>
      <c r="H6" s="34">
        <v>45</v>
      </c>
      <c r="I6" s="35"/>
      <c r="J6" s="30">
        <v>0</v>
      </c>
      <c r="K6" s="36"/>
      <c r="L6" s="37">
        <f t="shared" si="1"/>
        <v>45</v>
      </c>
      <c r="M6" s="38"/>
    </row>
    <row r="7" spans="1:13" ht="12.75" customHeight="1">
      <c r="A7" s="27" t="s">
        <v>80</v>
      </c>
      <c r="B7" s="28">
        <v>1481</v>
      </c>
      <c r="C7" s="39"/>
      <c r="D7" s="40">
        <v>0</v>
      </c>
      <c r="E7" s="31"/>
      <c r="F7" s="32">
        <f t="shared" si="0"/>
        <v>1481</v>
      </c>
      <c r="G7" s="33"/>
      <c r="H7" s="34">
        <v>1455</v>
      </c>
      <c r="I7" s="35"/>
      <c r="J7" s="30">
        <v>0</v>
      </c>
      <c r="K7" s="36"/>
      <c r="L7" s="37">
        <f t="shared" si="1"/>
        <v>1455</v>
      </c>
      <c r="M7" s="38"/>
    </row>
    <row r="8" spans="1:13" ht="12.75" customHeight="1">
      <c r="A8" s="27" t="s">
        <v>81</v>
      </c>
      <c r="B8" s="28">
        <v>4095</v>
      </c>
      <c r="C8" s="39"/>
      <c r="D8" s="40">
        <v>0</v>
      </c>
      <c r="E8" s="31"/>
      <c r="F8" s="32">
        <f t="shared" si="0"/>
        <v>4095</v>
      </c>
      <c r="G8" s="33"/>
      <c r="H8" s="41">
        <v>3850</v>
      </c>
      <c r="I8" s="29"/>
      <c r="J8" s="30">
        <v>112</v>
      </c>
      <c r="K8" s="36"/>
      <c r="L8" s="37">
        <f t="shared" si="1"/>
        <v>3962</v>
      </c>
      <c r="M8" s="38"/>
    </row>
    <row r="9" spans="1:13" ht="12.75" customHeight="1">
      <c r="A9" s="27" t="s">
        <v>201</v>
      </c>
      <c r="B9" s="28">
        <v>1341</v>
      </c>
      <c r="C9" s="39"/>
      <c r="D9" s="40">
        <v>17</v>
      </c>
      <c r="E9" s="31"/>
      <c r="F9" s="32">
        <f t="shared" si="0"/>
        <v>1358</v>
      </c>
      <c r="G9" s="33"/>
      <c r="H9" s="34">
        <v>1344</v>
      </c>
      <c r="I9" s="35"/>
      <c r="J9" s="30">
        <v>290</v>
      </c>
      <c r="K9" s="36"/>
      <c r="L9" s="37">
        <f t="shared" si="1"/>
        <v>1634</v>
      </c>
      <c r="M9" s="38"/>
    </row>
    <row r="10" spans="1:13" ht="12.75" customHeight="1">
      <c r="A10" s="27" t="s">
        <v>82</v>
      </c>
      <c r="B10" s="28">
        <v>1507</v>
      </c>
      <c r="C10" s="39"/>
      <c r="D10" s="40">
        <v>0</v>
      </c>
      <c r="E10" s="31"/>
      <c r="F10" s="32">
        <f t="shared" si="0"/>
        <v>1507</v>
      </c>
      <c r="G10" s="33"/>
      <c r="H10" s="34">
        <v>1528</v>
      </c>
      <c r="I10" s="35"/>
      <c r="J10" s="30">
        <v>0</v>
      </c>
      <c r="K10" s="36"/>
      <c r="L10" s="37">
        <f t="shared" si="1"/>
        <v>1528</v>
      </c>
      <c r="M10" s="38"/>
    </row>
    <row r="11" spans="1:13" ht="12.75" customHeight="1">
      <c r="A11" s="42" t="s">
        <v>83</v>
      </c>
      <c r="B11" s="28">
        <v>1081</v>
      </c>
      <c r="C11" s="39"/>
      <c r="D11" s="40">
        <v>106</v>
      </c>
      <c r="E11" s="31"/>
      <c r="F11" s="32">
        <f t="shared" si="0"/>
        <v>1187</v>
      </c>
      <c r="G11" s="33"/>
      <c r="H11" s="34">
        <v>1182</v>
      </c>
      <c r="I11" s="35"/>
      <c r="J11" s="30">
        <v>163</v>
      </c>
      <c r="K11" s="36"/>
      <c r="L11" s="37">
        <f t="shared" si="1"/>
        <v>1345</v>
      </c>
      <c r="M11" s="38"/>
    </row>
    <row r="12" spans="1:13" ht="12.75" customHeight="1">
      <c r="A12" s="27" t="s">
        <v>84</v>
      </c>
      <c r="B12" s="28">
        <v>638</v>
      </c>
      <c r="C12" s="39"/>
      <c r="D12" s="40">
        <v>0</v>
      </c>
      <c r="E12" s="31"/>
      <c r="F12" s="32">
        <f t="shared" si="0"/>
        <v>638</v>
      </c>
      <c r="G12" s="33"/>
      <c r="H12" s="34">
        <v>588</v>
      </c>
      <c r="I12" s="35"/>
      <c r="J12" s="30">
        <v>0</v>
      </c>
      <c r="K12" s="36"/>
      <c r="L12" s="37">
        <f t="shared" si="1"/>
        <v>588</v>
      </c>
      <c r="M12" s="38"/>
    </row>
    <row r="13" spans="1:13" ht="12.75" customHeight="1">
      <c r="A13" s="27" t="s">
        <v>85</v>
      </c>
      <c r="B13" s="28">
        <v>2671</v>
      </c>
      <c r="C13" s="39"/>
      <c r="D13" s="40">
        <v>48</v>
      </c>
      <c r="E13" s="31"/>
      <c r="F13" s="32">
        <f t="shared" si="0"/>
        <v>2719</v>
      </c>
      <c r="G13" s="33"/>
      <c r="H13" s="34">
        <v>2423</v>
      </c>
      <c r="I13" s="35"/>
      <c r="J13" s="30">
        <v>606</v>
      </c>
      <c r="K13" s="36"/>
      <c r="L13" s="37">
        <f t="shared" si="1"/>
        <v>3029</v>
      </c>
      <c r="M13" s="38"/>
    </row>
    <row r="14" spans="1:13" ht="12.75" customHeight="1">
      <c r="A14" s="27" t="s">
        <v>86</v>
      </c>
      <c r="B14" s="28">
        <v>4262</v>
      </c>
      <c r="C14" s="39"/>
      <c r="D14" s="43">
        <v>0</v>
      </c>
      <c r="E14" s="31"/>
      <c r="F14" s="32">
        <f t="shared" si="0"/>
        <v>4262</v>
      </c>
      <c r="G14" s="33"/>
      <c r="H14" s="34">
        <v>3998</v>
      </c>
      <c r="I14" s="35"/>
      <c r="J14" s="30">
        <v>0</v>
      </c>
      <c r="K14" s="36"/>
      <c r="L14" s="37">
        <f t="shared" si="1"/>
        <v>3998</v>
      </c>
      <c r="M14" s="38"/>
    </row>
    <row r="15" spans="1:13" ht="12.75" customHeight="1">
      <c r="A15" s="27" t="s">
        <v>87</v>
      </c>
      <c r="B15" s="44"/>
      <c r="C15" s="45"/>
      <c r="D15" s="46"/>
      <c r="E15" s="47"/>
      <c r="F15" s="48"/>
      <c r="G15" s="49"/>
      <c r="H15" s="34">
        <v>236</v>
      </c>
      <c r="I15" s="35"/>
      <c r="J15" s="30">
        <v>0</v>
      </c>
      <c r="K15" s="36"/>
      <c r="L15" s="37">
        <f t="shared" si="1"/>
        <v>236</v>
      </c>
      <c r="M15" s="38"/>
    </row>
    <row r="16" spans="1:13" ht="12.75" customHeight="1">
      <c r="A16" s="27" t="s">
        <v>88</v>
      </c>
      <c r="B16" s="28">
        <v>3381</v>
      </c>
      <c r="C16" s="39"/>
      <c r="D16" s="43">
        <v>1198</v>
      </c>
      <c r="E16" s="31"/>
      <c r="F16" s="32">
        <f t="shared" si="0"/>
        <v>4579</v>
      </c>
      <c r="G16" s="33"/>
      <c r="H16" s="34">
        <v>2370</v>
      </c>
      <c r="I16" s="35"/>
      <c r="J16" s="30">
        <v>1085</v>
      </c>
      <c r="K16" s="36"/>
      <c r="L16" s="37">
        <f t="shared" si="1"/>
        <v>3455</v>
      </c>
      <c r="M16" s="38"/>
    </row>
    <row r="17" spans="1:13" ht="12.75" customHeight="1" thickBot="1">
      <c r="A17" s="50" t="s">
        <v>89</v>
      </c>
      <c r="B17" s="51">
        <v>780</v>
      </c>
      <c r="C17" s="52"/>
      <c r="D17" s="53">
        <v>12</v>
      </c>
      <c r="E17" s="54"/>
      <c r="F17" s="30">
        <f t="shared" si="0"/>
        <v>792</v>
      </c>
      <c r="G17" s="55"/>
      <c r="H17" s="56">
        <v>710</v>
      </c>
      <c r="I17" s="57"/>
      <c r="J17" s="58">
        <v>5</v>
      </c>
      <c r="K17" s="59"/>
      <c r="L17" s="60">
        <f t="shared" si="1"/>
        <v>715</v>
      </c>
      <c r="M17" s="61"/>
    </row>
    <row r="18" spans="1:13" ht="12.75" customHeight="1">
      <c r="A18" s="19" t="s">
        <v>90</v>
      </c>
      <c r="B18" s="20">
        <f>SUM(B19:B22)</f>
        <v>4726</v>
      </c>
      <c r="C18" s="21"/>
      <c r="D18" s="22">
        <f>SUM(D19:D22)</f>
        <v>67</v>
      </c>
      <c r="E18" s="20"/>
      <c r="F18" s="22">
        <f t="shared" si="0"/>
        <v>4793</v>
      </c>
      <c r="G18" s="62"/>
      <c r="H18" s="25">
        <v>4566</v>
      </c>
      <c r="I18" s="21"/>
      <c r="J18" s="22">
        <v>494</v>
      </c>
      <c r="K18" s="20"/>
      <c r="L18" s="22">
        <f t="shared" si="1"/>
        <v>5060</v>
      </c>
      <c r="M18" s="62"/>
    </row>
    <row r="19" spans="1:13" ht="12.75" customHeight="1">
      <c r="A19" s="27" t="s">
        <v>91</v>
      </c>
      <c r="B19" s="36">
        <v>1859</v>
      </c>
      <c r="C19" s="29"/>
      <c r="D19" s="30">
        <v>0</v>
      </c>
      <c r="E19" s="31"/>
      <c r="F19" s="30">
        <f t="shared" si="0"/>
        <v>1859</v>
      </c>
      <c r="G19" s="63"/>
      <c r="H19" s="34">
        <v>1861</v>
      </c>
      <c r="I19" s="35"/>
      <c r="J19" s="30">
        <v>0</v>
      </c>
      <c r="K19" s="36"/>
      <c r="L19" s="60">
        <f t="shared" si="1"/>
        <v>1861</v>
      </c>
      <c r="M19" s="61"/>
    </row>
    <row r="20" spans="1:13" ht="12.75" customHeight="1">
      <c r="A20" s="27" t="s">
        <v>92</v>
      </c>
      <c r="B20" s="36">
        <v>767</v>
      </c>
      <c r="C20" s="29"/>
      <c r="D20" s="30">
        <v>67</v>
      </c>
      <c r="E20" s="31"/>
      <c r="F20" s="30">
        <f t="shared" si="0"/>
        <v>834</v>
      </c>
      <c r="G20" s="63"/>
      <c r="H20" s="34">
        <v>671</v>
      </c>
      <c r="I20" s="35"/>
      <c r="J20" s="30">
        <v>158</v>
      </c>
      <c r="K20" s="36"/>
      <c r="L20" s="60">
        <f t="shared" si="1"/>
        <v>829</v>
      </c>
      <c r="M20" s="61"/>
    </row>
    <row r="21" spans="1:13" ht="12.75" customHeight="1">
      <c r="A21" s="27" t="s">
        <v>93</v>
      </c>
      <c r="B21" s="36">
        <v>800</v>
      </c>
      <c r="C21" s="29"/>
      <c r="D21" s="30">
        <v>0</v>
      </c>
      <c r="E21" s="31"/>
      <c r="F21" s="30">
        <f t="shared" si="0"/>
        <v>800</v>
      </c>
      <c r="G21" s="63"/>
      <c r="H21" s="34">
        <v>901</v>
      </c>
      <c r="I21" s="35"/>
      <c r="J21" s="30">
        <v>0</v>
      </c>
      <c r="K21" s="36"/>
      <c r="L21" s="60">
        <f t="shared" si="1"/>
        <v>901</v>
      </c>
      <c r="M21" s="61"/>
    </row>
    <row r="22" spans="1:13" ht="12.75" customHeight="1" thickBot="1">
      <c r="A22" s="27" t="s">
        <v>94</v>
      </c>
      <c r="B22" s="36">
        <v>1300</v>
      </c>
      <c r="C22" s="52"/>
      <c r="D22" s="30">
        <v>0</v>
      </c>
      <c r="E22" s="54"/>
      <c r="F22" s="30">
        <f t="shared" si="0"/>
        <v>1300</v>
      </c>
      <c r="G22" s="55"/>
      <c r="H22" s="56">
        <v>1133</v>
      </c>
      <c r="I22" s="57"/>
      <c r="J22" s="58">
        <v>336</v>
      </c>
      <c r="K22" s="59"/>
      <c r="L22" s="60">
        <f t="shared" si="1"/>
        <v>1469</v>
      </c>
      <c r="M22" s="61"/>
    </row>
    <row r="23" spans="1:13" ht="12.75" customHeight="1">
      <c r="A23" s="19" t="s">
        <v>95</v>
      </c>
      <c r="B23" s="20">
        <f>SUM(B24:B29)</f>
        <v>5209</v>
      </c>
      <c r="C23" s="21"/>
      <c r="D23" s="22">
        <f>SUM(D24:D29)</f>
        <v>2679</v>
      </c>
      <c r="E23" s="20"/>
      <c r="F23" s="22">
        <f t="shared" si="0"/>
        <v>7888</v>
      </c>
      <c r="G23" s="62"/>
      <c r="H23" s="25">
        <v>5660</v>
      </c>
      <c r="I23" s="21"/>
      <c r="J23" s="22">
        <v>51</v>
      </c>
      <c r="K23" s="20"/>
      <c r="L23" s="22">
        <f t="shared" si="1"/>
        <v>5711</v>
      </c>
      <c r="M23" s="62"/>
    </row>
    <row r="24" spans="1:13" ht="12.75" customHeight="1">
      <c r="A24" s="27" t="s">
        <v>96</v>
      </c>
      <c r="B24" s="64">
        <v>113</v>
      </c>
      <c r="C24" s="65"/>
      <c r="D24" s="66">
        <v>0</v>
      </c>
      <c r="E24" s="31"/>
      <c r="F24" s="30">
        <f t="shared" si="0"/>
        <v>113</v>
      </c>
      <c r="G24" s="63"/>
      <c r="H24" s="34">
        <v>91</v>
      </c>
      <c r="I24" s="35"/>
      <c r="J24" s="67">
        <v>51</v>
      </c>
      <c r="K24" s="68"/>
      <c r="L24" s="60">
        <f t="shared" si="1"/>
        <v>142</v>
      </c>
      <c r="M24" s="61"/>
    </row>
    <row r="25" spans="1:13" ht="12.75" customHeight="1">
      <c r="A25" s="27" t="s">
        <v>97</v>
      </c>
      <c r="B25" s="64">
        <v>79</v>
      </c>
      <c r="C25" s="65"/>
      <c r="D25" s="66">
        <v>146</v>
      </c>
      <c r="E25" s="31"/>
      <c r="F25" s="30">
        <f t="shared" si="0"/>
        <v>225</v>
      </c>
      <c r="G25" s="63"/>
      <c r="H25" s="34">
        <v>137</v>
      </c>
      <c r="I25" s="35"/>
      <c r="J25" s="67"/>
      <c r="K25" s="68"/>
      <c r="L25" s="60">
        <f t="shared" si="1"/>
        <v>137</v>
      </c>
      <c r="M25" s="61"/>
    </row>
    <row r="26" spans="1:13" ht="12.75" customHeight="1">
      <c r="A26" s="27" t="s">
        <v>98</v>
      </c>
      <c r="B26" s="69"/>
      <c r="C26" s="70"/>
      <c r="D26" s="71"/>
      <c r="E26" s="47"/>
      <c r="F26" s="72"/>
      <c r="G26" s="73"/>
      <c r="H26" s="34">
        <v>261</v>
      </c>
      <c r="I26" s="35"/>
      <c r="J26" s="67">
        <v>0</v>
      </c>
      <c r="K26" s="68"/>
      <c r="L26" s="60">
        <f t="shared" si="1"/>
        <v>261</v>
      </c>
      <c r="M26" s="61"/>
    </row>
    <row r="27" spans="1:13" ht="12.75" customHeight="1">
      <c r="A27" s="27" t="s">
        <v>99</v>
      </c>
      <c r="B27" s="28">
        <v>2356</v>
      </c>
      <c r="C27" s="39"/>
      <c r="D27" s="40">
        <v>904</v>
      </c>
      <c r="E27" s="31"/>
      <c r="F27" s="30">
        <f t="shared" si="0"/>
        <v>3260</v>
      </c>
      <c r="G27" s="63"/>
      <c r="H27" s="34">
        <v>2702</v>
      </c>
      <c r="I27" s="35"/>
      <c r="J27" s="30">
        <v>0</v>
      </c>
      <c r="K27" s="36"/>
      <c r="L27" s="60">
        <f t="shared" si="1"/>
        <v>2702</v>
      </c>
      <c r="M27" s="61"/>
    </row>
    <row r="28" spans="1:13" ht="12.75" customHeight="1">
      <c r="A28" s="27" t="s">
        <v>100</v>
      </c>
      <c r="B28" s="28">
        <v>2282</v>
      </c>
      <c r="C28" s="39"/>
      <c r="D28" s="40">
        <v>1383</v>
      </c>
      <c r="E28" s="31"/>
      <c r="F28" s="30">
        <f t="shared" si="0"/>
        <v>3665</v>
      </c>
      <c r="G28" s="63"/>
      <c r="H28" s="34">
        <v>2159</v>
      </c>
      <c r="I28" s="35"/>
      <c r="J28" s="30">
        <v>0</v>
      </c>
      <c r="K28" s="36"/>
      <c r="L28" s="60">
        <f t="shared" si="1"/>
        <v>2159</v>
      </c>
      <c r="M28" s="61"/>
    </row>
    <row r="29" spans="1:13" ht="12.75" customHeight="1" thickBot="1">
      <c r="A29" s="27" t="s">
        <v>101</v>
      </c>
      <c r="B29" s="51">
        <v>379</v>
      </c>
      <c r="C29" s="74"/>
      <c r="D29" s="53">
        <v>246</v>
      </c>
      <c r="E29" s="54"/>
      <c r="F29" s="30">
        <f t="shared" si="0"/>
        <v>625</v>
      </c>
      <c r="G29" s="63"/>
      <c r="H29" s="34">
        <v>310</v>
      </c>
      <c r="I29" s="35"/>
      <c r="J29" s="30">
        <v>0</v>
      </c>
      <c r="K29" s="36"/>
      <c r="L29" s="60">
        <f t="shared" si="1"/>
        <v>310</v>
      </c>
      <c r="M29" s="61"/>
    </row>
    <row r="30" spans="1:13" ht="12.75" customHeight="1">
      <c r="A30" s="19" t="s">
        <v>102</v>
      </c>
      <c r="B30" s="20">
        <f>SUM(B31:B33)</f>
        <v>2028</v>
      </c>
      <c r="C30" s="21"/>
      <c r="D30" s="22">
        <f>SUM(D31:D33)</f>
        <v>637</v>
      </c>
      <c r="E30" s="20"/>
      <c r="F30" s="22">
        <f t="shared" si="0"/>
        <v>2665</v>
      </c>
      <c r="G30" s="62"/>
      <c r="H30" s="25">
        <v>2154</v>
      </c>
      <c r="I30" s="21"/>
      <c r="J30" s="22">
        <v>602</v>
      </c>
      <c r="K30" s="20"/>
      <c r="L30" s="22">
        <f t="shared" si="1"/>
        <v>2756</v>
      </c>
      <c r="M30" s="62"/>
    </row>
    <row r="31" spans="1:13" ht="12.75" customHeight="1">
      <c r="A31" s="27" t="s">
        <v>103</v>
      </c>
      <c r="B31" s="28">
        <v>430</v>
      </c>
      <c r="C31" s="39"/>
      <c r="D31" s="40">
        <v>312</v>
      </c>
      <c r="E31" s="31"/>
      <c r="F31" s="30">
        <f t="shared" si="0"/>
        <v>742</v>
      </c>
      <c r="G31" s="63"/>
      <c r="H31" s="34">
        <v>308</v>
      </c>
      <c r="I31" s="35"/>
      <c r="J31" s="30">
        <v>191</v>
      </c>
      <c r="K31" s="36"/>
      <c r="L31" s="60">
        <f t="shared" si="1"/>
        <v>499</v>
      </c>
      <c r="M31" s="61"/>
    </row>
    <row r="32" spans="1:13" ht="12.75" customHeight="1">
      <c r="A32" s="27" t="s">
        <v>104</v>
      </c>
      <c r="B32" s="28">
        <v>1123</v>
      </c>
      <c r="C32" s="39"/>
      <c r="D32" s="40">
        <v>0</v>
      </c>
      <c r="E32" s="31"/>
      <c r="F32" s="30">
        <f t="shared" si="0"/>
        <v>1123</v>
      </c>
      <c r="G32" s="63"/>
      <c r="H32" s="34">
        <v>1065</v>
      </c>
      <c r="I32" s="35"/>
      <c r="J32" s="30">
        <v>42</v>
      </c>
      <c r="K32" s="36"/>
      <c r="L32" s="60">
        <f t="shared" si="1"/>
        <v>1107</v>
      </c>
      <c r="M32" s="61"/>
    </row>
    <row r="33" spans="1:13" ht="12.75" customHeight="1" thickBot="1">
      <c r="A33" s="27" t="s">
        <v>105</v>
      </c>
      <c r="B33" s="51">
        <v>475</v>
      </c>
      <c r="C33" s="74"/>
      <c r="D33" s="53">
        <v>325</v>
      </c>
      <c r="E33" s="54"/>
      <c r="F33" s="30">
        <f t="shared" si="0"/>
        <v>800</v>
      </c>
      <c r="G33" s="63"/>
      <c r="H33" s="34">
        <v>781</v>
      </c>
      <c r="I33" s="35"/>
      <c r="J33" s="30">
        <v>369</v>
      </c>
      <c r="K33" s="36"/>
      <c r="L33" s="60">
        <f t="shared" si="1"/>
        <v>1150</v>
      </c>
      <c r="M33" s="61"/>
    </row>
    <row r="34" spans="1:13" ht="12.75" customHeight="1">
      <c r="A34" s="19" t="s">
        <v>106</v>
      </c>
      <c r="B34" s="20">
        <f>SUM(B35:B36)</f>
        <v>640</v>
      </c>
      <c r="C34" s="21"/>
      <c r="D34" s="22">
        <f>SUM(D35:D36)</f>
        <v>0</v>
      </c>
      <c r="E34" s="20"/>
      <c r="F34" s="22">
        <f t="shared" si="0"/>
        <v>640</v>
      </c>
      <c r="G34" s="62"/>
      <c r="H34" s="25">
        <v>904</v>
      </c>
      <c r="I34" s="21"/>
      <c r="J34" s="22">
        <v>230</v>
      </c>
      <c r="K34" s="20"/>
      <c r="L34" s="22">
        <f t="shared" si="1"/>
        <v>1134</v>
      </c>
      <c r="M34" s="62"/>
    </row>
    <row r="35" spans="1:13" ht="12.75" customHeight="1">
      <c r="A35" s="27" t="s">
        <v>107</v>
      </c>
      <c r="B35" s="36">
        <v>387</v>
      </c>
      <c r="C35" s="29"/>
      <c r="D35" s="60">
        <v>0</v>
      </c>
      <c r="E35" s="31"/>
      <c r="F35" s="30">
        <f t="shared" si="0"/>
        <v>387</v>
      </c>
      <c r="G35" s="63"/>
      <c r="H35" s="34">
        <v>598</v>
      </c>
      <c r="I35" s="35"/>
      <c r="J35" s="30">
        <v>0</v>
      </c>
      <c r="K35" s="36"/>
      <c r="L35" s="60">
        <f t="shared" si="1"/>
        <v>598</v>
      </c>
      <c r="M35" s="61"/>
    </row>
    <row r="36" spans="1:13" ht="12.75" customHeight="1" thickBot="1">
      <c r="A36" s="27" t="s">
        <v>108</v>
      </c>
      <c r="B36" s="75">
        <v>253</v>
      </c>
      <c r="C36" s="76"/>
      <c r="D36" s="77">
        <v>0</v>
      </c>
      <c r="E36" s="54"/>
      <c r="F36" s="30">
        <f t="shared" si="0"/>
        <v>253</v>
      </c>
      <c r="G36" s="63"/>
      <c r="H36" s="34">
        <v>306</v>
      </c>
      <c r="I36" s="35"/>
      <c r="J36" s="30">
        <v>230</v>
      </c>
      <c r="K36" s="36"/>
      <c r="L36" s="60">
        <f t="shared" si="1"/>
        <v>536</v>
      </c>
      <c r="M36" s="61"/>
    </row>
    <row r="37" spans="1:13" ht="12.75" customHeight="1" thickBot="1">
      <c r="A37" s="19" t="s">
        <v>109</v>
      </c>
      <c r="B37" s="78">
        <v>346</v>
      </c>
      <c r="C37" s="79"/>
      <c r="D37" s="80">
        <v>0</v>
      </c>
      <c r="E37" s="81"/>
      <c r="F37" s="82">
        <f t="shared" si="0"/>
        <v>346</v>
      </c>
      <c r="G37" s="83"/>
      <c r="H37" s="25">
        <v>346</v>
      </c>
      <c r="I37" s="21"/>
      <c r="J37" s="22">
        <v>0</v>
      </c>
      <c r="K37" s="20"/>
      <c r="L37" s="22">
        <f t="shared" si="1"/>
        <v>346</v>
      </c>
      <c r="M37" s="62"/>
    </row>
    <row r="38" spans="1:13" ht="12.75" customHeight="1">
      <c r="A38" s="19" t="s">
        <v>110</v>
      </c>
      <c r="B38" s="20">
        <f>SUM(B39:B42)</f>
        <v>6282</v>
      </c>
      <c r="C38" s="21"/>
      <c r="D38" s="22">
        <f>SUM(D39:D42)</f>
        <v>3219</v>
      </c>
      <c r="E38" s="20"/>
      <c r="F38" s="22">
        <f t="shared" si="0"/>
        <v>9501</v>
      </c>
      <c r="G38" s="62"/>
      <c r="H38" s="25">
        <v>6512</v>
      </c>
      <c r="I38" s="21"/>
      <c r="J38" s="22">
        <v>4303</v>
      </c>
      <c r="K38" s="20"/>
      <c r="L38" s="22">
        <f t="shared" si="1"/>
        <v>10815</v>
      </c>
      <c r="M38" s="62"/>
    </row>
    <row r="39" spans="1:13" ht="12.75" customHeight="1">
      <c r="A39" s="27" t="s">
        <v>111</v>
      </c>
      <c r="B39" s="36">
        <v>1077</v>
      </c>
      <c r="C39" s="29"/>
      <c r="D39" s="30">
        <v>249</v>
      </c>
      <c r="E39" s="31"/>
      <c r="F39" s="30">
        <f t="shared" si="0"/>
        <v>1326</v>
      </c>
      <c r="G39" s="63"/>
      <c r="H39" s="34">
        <v>862</v>
      </c>
      <c r="I39" s="35"/>
      <c r="J39" s="30">
        <v>223</v>
      </c>
      <c r="K39" s="36"/>
      <c r="L39" s="60">
        <f t="shared" si="1"/>
        <v>1085</v>
      </c>
      <c r="M39" s="61"/>
    </row>
    <row r="40" spans="1:13" ht="12.75" customHeight="1">
      <c r="A40" s="27" t="s">
        <v>112</v>
      </c>
      <c r="B40" s="36">
        <v>3444</v>
      </c>
      <c r="C40" s="29"/>
      <c r="D40" s="30">
        <v>978</v>
      </c>
      <c r="E40" s="31"/>
      <c r="F40" s="30">
        <f t="shared" si="0"/>
        <v>4422</v>
      </c>
      <c r="G40" s="63"/>
      <c r="H40" s="34">
        <v>3237</v>
      </c>
      <c r="I40" s="35"/>
      <c r="J40" s="30">
        <v>287</v>
      </c>
      <c r="K40" s="36"/>
      <c r="L40" s="60">
        <f t="shared" si="1"/>
        <v>3524</v>
      </c>
      <c r="M40" s="61"/>
    </row>
    <row r="41" spans="1:13" ht="12.75" customHeight="1">
      <c r="A41" s="27" t="s">
        <v>113</v>
      </c>
      <c r="B41" s="84"/>
      <c r="C41" s="85"/>
      <c r="D41" s="72"/>
      <c r="E41" s="47"/>
      <c r="F41" s="72"/>
      <c r="G41" s="73"/>
      <c r="H41" s="86">
        <v>1654</v>
      </c>
      <c r="I41" s="87"/>
      <c r="J41" s="88">
        <v>3005</v>
      </c>
      <c r="K41" s="89"/>
      <c r="L41" s="60">
        <f t="shared" si="1"/>
        <v>4659</v>
      </c>
      <c r="M41" s="61"/>
    </row>
    <row r="42" spans="1:13" ht="12.75" customHeight="1" thickBot="1">
      <c r="A42" s="27" t="s">
        <v>114</v>
      </c>
      <c r="B42" s="51">
        <v>1761</v>
      </c>
      <c r="C42" s="74"/>
      <c r="D42" s="53">
        <v>1992</v>
      </c>
      <c r="E42" s="90"/>
      <c r="F42" s="30">
        <f t="shared" si="0"/>
        <v>3753</v>
      </c>
      <c r="G42" s="63"/>
      <c r="H42" s="41">
        <v>759</v>
      </c>
      <c r="I42" s="29"/>
      <c r="J42" s="30">
        <v>788</v>
      </c>
      <c r="K42" s="36"/>
      <c r="L42" s="60">
        <f t="shared" si="1"/>
        <v>1547</v>
      </c>
      <c r="M42" s="61"/>
    </row>
    <row r="43" spans="1:13" ht="12.75" customHeight="1">
      <c r="A43" s="19" t="s">
        <v>115</v>
      </c>
      <c r="B43" s="20">
        <f>SUM(B44:B51)</f>
        <v>8330</v>
      </c>
      <c r="C43" s="21"/>
      <c r="D43" s="22">
        <f>SUM(D44:D51)</f>
        <v>2001</v>
      </c>
      <c r="E43" s="20"/>
      <c r="F43" s="22">
        <f t="shared" si="0"/>
        <v>10331</v>
      </c>
      <c r="G43" s="62"/>
      <c r="H43" s="25">
        <v>7067</v>
      </c>
      <c r="I43" s="21"/>
      <c r="J43" s="22">
        <v>702</v>
      </c>
      <c r="K43" s="20"/>
      <c r="L43" s="22">
        <f t="shared" si="1"/>
        <v>7769</v>
      </c>
      <c r="M43" s="62"/>
    </row>
    <row r="44" spans="1:13" ht="12.75" customHeight="1">
      <c r="A44" s="27" t="s">
        <v>116</v>
      </c>
      <c r="B44" s="36">
        <v>1042</v>
      </c>
      <c r="C44" s="39"/>
      <c r="D44" s="30">
        <v>844</v>
      </c>
      <c r="E44" s="31"/>
      <c r="F44" s="30">
        <f t="shared" si="0"/>
        <v>1886</v>
      </c>
      <c r="G44" s="63"/>
      <c r="H44" s="34">
        <v>911</v>
      </c>
      <c r="I44" s="35"/>
      <c r="J44" s="67">
        <v>0</v>
      </c>
      <c r="K44" s="29"/>
      <c r="L44" s="30">
        <f t="shared" si="1"/>
        <v>911</v>
      </c>
      <c r="M44" s="63"/>
    </row>
    <row r="45" spans="1:13" ht="12.75" customHeight="1">
      <c r="A45" s="27" t="s">
        <v>200</v>
      </c>
      <c r="B45" s="36">
        <v>1232</v>
      </c>
      <c r="C45" s="39"/>
      <c r="D45" s="30">
        <v>107</v>
      </c>
      <c r="E45" s="31"/>
      <c r="F45" s="30">
        <f t="shared" si="0"/>
        <v>1339</v>
      </c>
      <c r="G45" s="63"/>
      <c r="H45" s="34">
        <v>946</v>
      </c>
      <c r="I45" s="35"/>
      <c r="J45" s="67">
        <v>83</v>
      </c>
      <c r="K45" s="29"/>
      <c r="L45" s="30">
        <f t="shared" si="1"/>
        <v>1029</v>
      </c>
      <c r="M45" s="63"/>
    </row>
    <row r="46" spans="1:13" ht="12.75" customHeight="1">
      <c r="A46" s="27" t="s">
        <v>117</v>
      </c>
      <c r="B46" s="36">
        <v>1509</v>
      </c>
      <c r="C46" s="39"/>
      <c r="D46" s="30">
        <v>385</v>
      </c>
      <c r="E46" s="31"/>
      <c r="F46" s="30">
        <f t="shared" si="0"/>
        <v>1894</v>
      </c>
      <c r="G46" s="63"/>
      <c r="H46" s="34">
        <v>1365</v>
      </c>
      <c r="I46" s="35"/>
      <c r="J46" s="67">
        <v>579</v>
      </c>
      <c r="K46" s="29"/>
      <c r="L46" s="30">
        <f t="shared" si="1"/>
        <v>1944</v>
      </c>
      <c r="M46" s="63"/>
    </row>
    <row r="47" spans="1:13" ht="12.75" customHeight="1">
      <c r="A47" s="27" t="s">
        <v>118</v>
      </c>
      <c r="B47" s="31">
        <v>558</v>
      </c>
      <c r="C47" s="39"/>
      <c r="D47" s="60">
        <v>0</v>
      </c>
      <c r="E47" s="31"/>
      <c r="F47" s="30">
        <f t="shared" si="0"/>
        <v>558</v>
      </c>
      <c r="G47" s="63"/>
      <c r="H47" s="34">
        <v>362</v>
      </c>
      <c r="I47" s="35"/>
      <c r="J47" s="88">
        <v>0</v>
      </c>
      <c r="K47" s="35"/>
      <c r="L47" s="30">
        <f t="shared" si="1"/>
        <v>362</v>
      </c>
      <c r="M47" s="63"/>
    </row>
    <row r="48" spans="1:13" ht="12.75" customHeight="1">
      <c r="A48" s="27" t="s">
        <v>202</v>
      </c>
      <c r="B48" s="31">
        <v>535</v>
      </c>
      <c r="C48" s="39"/>
      <c r="D48" s="60"/>
      <c r="E48" s="31"/>
      <c r="F48" s="30">
        <f t="shared" si="0"/>
        <v>535</v>
      </c>
      <c r="G48" s="63"/>
      <c r="H48" s="34">
        <v>419</v>
      </c>
      <c r="I48" s="35"/>
      <c r="J48" s="88">
        <v>0</v>
      </c>
      <c r="K48" s="35"/>
      <c r="L48" s="30">
        <f t="shared" si="1"/>
        <v>419</v>
      </c>
      <c r="M48" s="63"/>
    </row>
    <row r="49" spans="1:13" ht="12.75" customHeight="1">
      <c r="A49" s="27" t="s">
        <v>119</v>
      </c>
      <c r="B49" s="31">
        <v>747</v>
      </c>
      <c r="C49" s="39"/>
      <c r="D49" s="60">
        <v>0</v>
      </c>
      <c r="E49" s="31"/>
      <c r="F49" s="30">
        <f t="shared" si="0"/>
        <v>747</v>
      </c>
      <c r="G49" s="63"/>
      <c r="H49" s="34">
        <v>660</v>
      </c>
      <c r="I49" s="35"/>
      <c r="J49" s="88">
        <v>0</v>
      </c>
      <c r="K49" s="35"/>
      <c r="L49" s="30">
        <f t="shared" si="1"/>
        <v>660</v>
      </c>
      <c r="M49" s="63"/>
    </row>
    <row r="50" spans="1:13" ht="12.75" customHeight="1">
      <c r="A50" s="27" t="s">
        <v>120</v>
      </c>
      <c r="B50" s="36">
        <v>1826</v>
      </c>
      <c r="C50" s="39"/>
      <c r="D50" s="30">
        <v>0</v>
      </c>
      <c r="E50" s="31"/>
      <c r="F50" s="30">
        <f t="shared" si="0"/>
        <v>1826</v>
      </c>
      <c r="G50" s="63"/>
      <c r="H50" s="34">
        <v>1389</v>
      </c>
      <c r="I50" s="35"/>
      <c r="J50" s="67">
        <v>0</v>
      </c>
      <c r="K50" s="29"/>
      <c r="L50" s="30">
        <f t="shared" si="1"/>
        <v>1389</v>
      </c>
      <c r="M50" s="63"/>
    </row>
    <row r="51" spans="1:13" ht="12.75" customHeight="1" thickBot="1">
      <c r="A51" s="91" t="s">
        <v>121</v>
      </c>
      <c r="B51" s="92">
        <v>881</v>
      </c>
      <c r="C51" s="74"/>
      <c r="D51" s="77">
        <v>665</v>
      </c>
      <c r="E51" s="92"/>
      <c r="F51" s="93">
        <f t="shared" si="0"/>
        <v>1546</v>
      </c>
      <c r="G51" s="94"/>
      <c r="H51" s="95">
        <v>1015</v>
      </c>
      <c r="I51" s="96"/>
      <c r="J51" s="97">
        <v>40</v>
      </c>
      <c r="K51" s="96"/>
      <c r="L51" s="93">
        <f t="shared" si="1"/>
        <v>1055</v>
      </c>
      <c r="M51" s="94"/>
    </row>
    <row r="52" spans="1:13" ht="12.75" customHeight="1">
      <c r="A52" s="19" t="s">
        <v>122</v>
      </c>
      <c r="B52" s="20">
        <f>SUM(B53:B57)</f>
        <v>4184</v>
      </c>
      <c r="C52" s="21"/>
      <c r="D52" s="22">
        <f>SUM(D53:D57)</f>
        <v>1086</v>
      </c>
      <c r="E52" s="20"/>
      <c r="F52" s="22">
        <f aca="true" t="shared" si="2" ref="F52:F100">SUM(B52:D52)</f>
        <v>5270</v>
      </c>
      <c r="G52" s="20"/>
      <c r="H52" s="25">
        <v>3787</v>
      </c>
      <c r="I52" s="21"/>
      <c r="J52" s="22">
        <v>2957</v>
      </c>
      <c r="K52" s="20"/>
      <c r="L52" s="22">
        <f aca="true" t="shared" si="3" ref="L52:L100">SUM(H52:J52)</f>
        <v>6744</v>
      </c>
      <c r="M52" s="62"/>
    </row>
    <row r="53" spans="1:13" ht="12.75" customHeight="1">
      <c r="A53" s="98" t="s">
        <v>203</v>
      </c>
      <c r="B53" s="99">
        <v>35</v>
      </c>
      <c r="C53" s="100"/>
      <c r="D53" s="37">
        <v>0</v>
      </c>
      <c r="E53" s="99"/>
      <c r="F53" s="101">
        <f t="shared" si="2"/>
        <v>35</v>
      </c>
      <c r="G53" s="99"/>
      <c r="H53" s="34">
        <v>28</v>
      </c>
      <c r="I53" s="102"/>
      <c r="J53" s="101">
        <v>68</v>
      </c>
      <c r="K53" s="99"/>
      <c r="L53" s="60">
        <f t="shared" si="3"/>
        <v>96</v>
      </c>
      <c r="M53" s="61"/>
    </row>
    <row r="54" spans="1:13" ht="12.75" customHeight="1">
      <c r="A54" s="27" t="s">
        <v>123</v>
      </c>
      <c r="B54" s="36">
        <v>504</v>
      </c>
      <c r="C54" s="29"/>
      <c r="D54" s="30">
        <v>563</v>
      </c>
      <c r="E54" s="36"/>
      <c r="F54" s="37">
        <f t="shared" si="2"/>
        <v>1067</v>
      </c>
      <c r="G54" s="103"/>
      <c r="H54" s="34">
        <v>488</v>
      </c>
      <c r="I54" s="35"/>
      <c r="J54" s="30">
        <v>904</v>
      </c>
      <c r="K54" s="36"/>
      <c r="L54" s="60">
        <f t="shared" si="3"/>
        <v>1392</v>
      </c>
      <c r="M54" s="61"/>
    </row>
    <row r="55" spans="1:13" ht="12.75" customHeight="1">
      <c r="A55" s="27" t="s">
        <v>124</v>
      </c>
      <c r="B55" s="28">
        <v>1924</v>
      </c>
      <c r="C55" s="39"/>
      <c r="D55" s="40">
        <v>332</v>
      </c>
      <c r="E55" s="28"/>
      <c r="F55" s="101">
        <f t="shared" si="2"/>
        <v>2256</v>
      </c>
      <c r="G55" s="99"/>
      <c r="H55" s="34">
        <v>1509</v>
      </c>
      <c r="I55" s="102"/>
      <c r="J55" s="40">
        <v>486</v>
      </c>
      <c r="K55" s="28"/>
      <c r="L55" s="60">
        <f t="shared" si="3"/>
        <v>1995</v>
      </c>
      <c r="M55" s="61"/>
    </row>
    <row r="56" spans="1:13" ht="12.75" customHeight="1">
      <c r="A56" s="27" t="s">
        <v>125</v>
      </c>
      <c r="B56" s="28">
        <v>1195</v>
      </c>
      <c r="C56" s="39"/>
      <c r="D56" s="40">
        <v>0</v>
      </c>
      <c r="E56" s="28"/>
      <c r="F56" s="101">
        <f t="shared" si="2"/>
        <v>1195</v>
      </c>
      <c r="G56" s="99"/>
      <c r="H56" s="34">
        <v>1118</v>
      </c>
      <c r="I56" s="102"/>
      <c r="J56" s="40">
        <v>0</v>
      </c>
      <c r="K56" s="28"/>
      <c r="L56" s="60">
        <f t="shared" si="3"/>
        <v>1118</v>
      </c>
      <c r="M56" s="61"/>
    </row>
    <row r="57" spans="1:13" ht="12.75" customHeight="1" thickBot="1">
      <c r="A57" s="91" t="s">
        <v>126</v>
      </c>
      <c r="B57" s="75">
        <v>526</v>
      </c>
      <c r="C57" s="76"/>
      <c r="D57" s="93">
        <v>191</v>
      </c>
      <c r="E57" s="104"/>
      <c r="F57" s="101">
        <f t="shared" si="2"/>
        <v>717</v>
      </c>
      <c r="G57" s="105"/>
      <c r="H57" s="56">
        <v>644</v>
      </c>
      <c r="I57" s="57"/>
      <c r="J57" s="93">
        <v>1499</v>
      </c>
      <c r="K57" s="59"/>
      <c r="L57" s="60">
        <f t="shared" si="3"/>
        <v>2143</v>
      </c>
      <c r="M57" s="61"/>
    </row>
    <row r="58" spans="1:13" ht="12.75" customHeight="1">
      <c r="A58" s="19" t="s">
        <v>127</v>
      </c>
      <c r="B58" s="20">
        <f>SUM(B59:B64)</f>
        <v>9844</v>
      </c>
      <c r="C58" s="21"/>
      <c r="D58" s="22">
        <f>SUM(D59:D64)</f>
        <v>1026</v>
      </c>
      <c r="E58" s="20"/>
      <c r="F58" s="22">
        <f t="shared" si="2"/>
        <v>10870</v>
      </c>
      <c r="G58" s="20"/>
      <c r="H58" s="25">
        <v>8201</v>
      </c>
      <c r="I58" s="21"/>
      <c r="J58" s="22">
        <v>1123</v>
      </c>
      <c r="K58" s="20"/>
      <c r="L58" s="22">
        <f t="shared" si="3"/>
        <v>9324</v>
      </c>
      <c r="M58" s="62"/>
    </row>
    <row r="59" spans="1:13" ht="12.75" customHeight="1">
      <c r="A59" s="27" t="s">
        <v>128</v>
      </c>
      <c r="B59" s="36">
        <v>1501</v>
      </c>
      <c r="C59" s="29"/>
      <c r="D59" s="30">
        <v>0</v>
      </c>
      <c r="E59" s="36"/>
      <c r="F59" s="30">
        <f t="shared" si="2"/>
        <v>1501</v>
      </c>
      <c r="G59" s="36"/>
      <c r="H59" s="41">
        <v>1268</v>
      </c>
      <c r="I59" s="29"/>
      <c r="J59" s="30">
        <v>0</v>
      </c>
      <c r="K59" s="29"/>
      <c r="L59" s="30">
        <f t="shared" si="3"/>
        <v>1268</v>
      </c>
      <c r="M59" s="63"/>
    </row>
    <row r="60" spans="1:13" ht="12.75" customHeight="1">
      <c r="A60" s="27" t="s">
        <v>129</v>
      </c>
      <c r="B60" s="36">
        <v>2923</v>
      </c>
      <c r="C60" s="29"/>
      <c r="D60" s="30">
        <v>1026</v>
      </c>
      <c r="E60" s="36"/>
      <c r="F60" s="30">
        <f t="shared" si="2"/>
        <v>3949</v>
      </c>
      <c r="G60" s="36"/>
      <c r="H60" s="34">
        <v>2036</v>
      </c>
      <c r="I60" s="35"/>
      <c r="J60" s="30">
        <v>1052</v>
      </c>
      <c r="K60" s="29"/>
      <c r="L60" s="30">
        <f t="shared" si="3"/>
        <v>3088</v>
      </c>
      <c r="M60" s="63"/>
    </row>
    <row r="61" spans="1:13" ht="12.75" customHeight="1">
      <c r="A61" s="27" t="s">
        <v>130</v>
      </c>
      <c r="B61" s="36">
        <v>1425</v>
      </c>
      <c r="C61" s="29"/>
      <c r="D61" s="30">
        <v>0</v>
      </c>
      <c r="E61" s="36"/>
      <c r="F61" s="30">
        <f t="shared" si="2"/>
        <v>1425</v>
      </c>
      <c r="G61" s="36"/>
      <c r="H61" s="41">
        <v>1258</v>
      </c>
      <c r="I61" s="29"/>
      <c r="J61" s="30">
        <v>0</v>
      </c>
      <c r="K61" s="29"/>
      <c r="L61" s="30">
        <f t="shared" si="3"/>
        <v>1258</v>
      </c>
      <c r="M61" s="63"/>
    </row>
    <row r="62" spans="1:13" ht="12.75" customHeight="1">
      <c r="A62" s="27" t="s">
        <v>131</v>
      </c>
      <c r="B62" s="36">
        <v>1795</v>
      </c>
      <c r="C62" s="29"/>
      <c r="D62" s="30">
        <v>0</v>
      </c>
      <c r="E62" s="36"/>
      <c r="F62" s="30">
        <f t="shared" si="2"/>
        <v>1795</v>
      </c>
      <c r="G62" s="36"/>
      <c r="H62" s="34">
        <v>1951</v>
      </c>
      <c r="I62" s="35"/>
      <c r="J62" s="30">
        <v>0</v>
      </c>
      <c r="K62" s="29"/>
      <c r="L62" s="30">
        <f t="shared" si="3"/>
        <v>1951</v>
      </c>
      <c r="M62" s="63"/>
    </row>
    <row r="63" spans="1:13" ht="12.75" customHeight="1">
      <c r="A63" s="27" t="s">
        <v>132</v>
      </c>
      <c r="B63" s="36">
        <v>1608</v>
      </c>
      <c r="C63" s="29"/>
      <c r="D63" s="30">
        <v>0</v>
      </c>
      <c r="E63" s="36"/>
      <c r="F63" s="30">
        <f t="shared" si="2"/>
        <v>1608</v>
      </c>
      <c r="G63" s="36"/>
      <c r="H63" s="34">
        <v>1101</v>
      </c>
      <c r="I63" s="35"/>
      <c r="J63" s="30">
        <v>71</v>
      </c>
      <c r="K63" s="29"/>
      <c r="L63" s="30">
        <f t="shared" si="3"/>
        <v>1172</v>
      </c>
      <c r="M63" s="63"/>
    </row>
    <row r="64" spans="1:13" ht="12.75" customHeight="1" thickBot="1">
      <c r="A64" s="27" t="s">
        <v>133</v>
      </c>
      <c r="B64" s="75">
        <v>592</v>
      </c>
      <c r="C64" s="76"/>
      <c r="D64" s="93">
        <v>0</v>
      </c>
      <c r="E64" s="59"/>
      <c r="F64" s="30">
        <f t="shared" si="2"/>
        <v>592</v>
      </c>
      <c r="G64" s="59"/>
      <c r="H64" s="95">
        <v>587</v>
      </c>
      <c r="I64" s="96"/>
      <c r="J64" s="93">
        <v>0</v>
      </c>
      <c r="K64" s="76"/>
      <c r="L64" s="30">
        <f t="shared" si="3"/>
        <v>587</v>
      </c>
      <c r="M64" s="63"/>
    </row>
    <row r="65" spans="1:13" ht="12.75" customHeight="1">
      <c r="A65" s="19" t="s">
        <v>134</v>
      </c>
      <c r="B65" s="20">
        <f>SUM(B66:B73)</f>
        <v>8968</v>
      </c>
      <c r="C65" s="21"/>
      <c r="D65" s="22">
        <f>SUM(D66:D73)</f>
        <v>1210</v>
      </c>
      <c r="E65" s="20"/>
      <c r="F65" s="22">
        <f t="shared" si="2"/>
        <v>10178</v>
      </c>
      <c r="G65" s="20"/>
      <c r="H65" s="25">
        <v>8763</v>
      </c>
      <c r="I65" s="21"/>
      <c r="J65" s="22">
        <v>1052</v>
      </c>
      <c r="K65" s="20"/>
      <c r="L65" s="22">
        <f t="shared" si="3"/>
        <v>9815</v>
      </c>
      <c r="M65" s="106"/>
    </row>
    <row r="66" spans="1:13" ht="12.75" customHeight="1">
      <c r="A66" s="27" t="s">
        <v>135</v>
      </c>
      <c r="B66" s="36">
        <v>450</v>
      </c>
      <c r="C66" s="29"/>
      <c r="D66" s="30">
        <v>99</v>
      </c>
      <c r="E66" s="36"/>
      <c r="F66" s="30">
        <f t="shared" si="2"/>
        <v>549</v>
      </c>
      <c r="G66" s="36"/>
      <c r="H66" s="34">
        <v>437</v>
      </c>
      <c r="I66" s="35"/>
      <c r="J66" s="30">
        <v>95</v>
      </c>
      <c r="K66" s="29"/>
      <c r="L66" s="60">
        <f t="shared" si="3"/>
        <v>532</v>
      </c>
      <c r="M66" s="61"/>
    </row>
    <row r="67" spans="1:13" ht="12.75" customHeight="1">
      <c r="A67" s="27" t="s">
        <v>136</v>
      </c>
      <c r="B67" s="36">
        <v>2090</v>
      </c>
      <c r="C67" s="29"/>
      <c r="D67" s="30">
        <v>280</v>
      </c>
      <c r="E67" s="36"/>
      <c r="F67" s="30">
        <f t="shared" si="2"/>
        <v>2370</v>
      </c>
      <c r="G67" s="36"/>
      <c r="H67" s="34">
        <v>2169</v>
      </c>
      <c r="I67" s="35"/>
      <c r="J67" s="30">
        <v>214</v>
      </c>
      <c r="K67" s="29"/>
      <c r="L67" s="60">
        <f t="shared" si="3"/>
        <v>2383</v>
      </c>
      <c r="M67" s="61"/>
    </row>
    <row r="68" spans="1:13" ht="12.75" customHeight="1">
      <c r="A68" s="27" t="s">
        <v>137</v>
      </c>
      <c r="B68" s="36">
        <v>684</v>
      </c>
      <c r="C68" s="29"/>
      <c r="D68" s="30">
        <v>144</v>
      </c>
      <c r="E68" s="36"/>
      <c r="F68" s="30">
        <f t="shared" si="2"/>
        <v>828</v>
      </c>
      <c r="G68" s="36"/>
      <c r="H68" s="34">
        <v>720</v>
      </c>
      <c r="I68" s="35"/>
      <c r="J68" s="30">
        <v>129</v>
      </c>
      <c r="K68" s="29"/>
      <c r="L68" s="60">
        <f t="shared" si="3"/>
        <v>849</v>
      </c>
      <c r="M68" s="61"/>
    </row>
    <row r="69" spans="1:13" ht="12.75" customHeight="1">
      <c r="A69" s="27" t="s">
        <v>138</v>
      </c>
      <c r="B69" s="36">
        <v>1348</v>
      </c>
      <c r="C69" s="29"/>
      <c r="D69" s="30">
        <v>277</v>
      </c>
      <c r="E69" s="36"/>
      <c r="F69" s="30">
        <f t="shared" si="2"/>
        <v>1625</v>
      </c>
      <c r="G69" s="36"/>
      <c r="H69" s="34">
        <v>1339</v>
      </c>
      <c r="I69" s="35"/>
      <c r="J69" s="30">
        <v>273</v>
      </c>
      <c r="K69" s="29"/>
      <c r="L69" s="60">
        <f t="shared" si="3"/>
        <v>1612</v>
      </c>
      <c r="M69" s="61"/>
    </row>
    <row r="70" spans="1:13" ht="12.75" customHeight="1">
      <c r="A70" s="27" t="s">
        <v>139</v>
      </c>
      <c r="B70" s="36">
        <v>812</v>
      </c>
      <c r="C70" s="29"/>
      <c r="D70" s="30">
        <v>0</v>
      </c>
      <c r="E70" s="36"/>
      <c r="F70" s="30">
        <f t="shared" si="2"/>
        <v>812</v>
      </c>
      <c r="G70" s="36"/>
      <c r="H70" s="34">
        <v>818</v>
      </c>
      <c r="I70" s="35"/>
      <c r="J70" s="30">
        <v>0</v>
      </c>
      <c r="K70" s="29"/>
      <c r="L70" s="60">
        <f t="shared" si="3"/>
        <v>818</v>
      </c>
      <c r="M70" s="61"/>
    </row>
    <row r="71" spans="1:13" ht="12.75" customHeight="1">
      <c r="A71" s="27" t="s">
        <v>140</v>
      </c>
      <c r="B71" s="36">
        <v>1424</v>
      </c>
      <c r="C71" s="29"/>
      <c r="D71" s="30">
        <v>143</v>
      </c>
      <c r="E71" s="36"/>
      <c r="F71" s="30">
        <f t="shared" si="2"/>
        <v>1567</v>
      </c>
      <c r="G71" s="36"/>
      <c r="H71" s="34">
        <v>1470</v>
      </c>
      <c r="I71" s="35"/>
      <c r="J71" s="30">
        <v>111</v>
      </c>
      <c r="K71" s="29"/>
      <c r="L71" s="60">
        <f t="shared" si="3"/>
        <v>1581</v>
      </c>
      <c r="M71" s="61"/>
    </row>
    <row r="72" spans="1:13" ht="12.75" customHeight="1">
      <c r="A72" s="27" t="s">
        <v>141</v>
      </c>
      <c r="B72" s="36">
        <v>1811</v>
      </c>
      <c r="C72" s="29"/>
      <c r="D72" s="30">
        <v>267</v>
      </c>
      <c r="E72" s="36"/>
      <c r="F72" s="30">
        <f t="shared" si="2"/>
        <v>2078</v>
      </c>
      <c r="G72" s="36"/>
      <c r="H72" s="34">
        <v>1469</v>
      </c>
      <c r="I72" s="35"/>
      <c r="J72" s="30">
        <v>230</v>
      </c>
      <c r="K72" s="29"/>
      <c r="L72" s="60">
        <f t="shared" si="3"/>
        <v>1699</v>
      </c>
      <c r="M72" s="61"/>
    </row>
    <row r="73" spans="1:13" ht="12.75" customHeight="1" thickBot="1">
      <c r="A73" s="27" t="s">
        <v>142</v>
      </c>
      <c r="B73" s="75">
        <v>349</v>
      </c>
      <c r="C73" s="76"/>
      <c r="D73" s="93">
        <v>0</v>
      </c>
      <c r="E73" s="59"/>
      <c r="F73" s="30">
        <f t="shared" si="2"/>
        <v>349</v>
      </c>
      <c r="G73" s="59"/>
      <c r="H73" s="95">
        <v>341</v>
      </c>
      <c r="I73" s="96"/>
      <c r="J73" s="93">
        <v>0</v>
      </c>
      <c r="K73" s="76"/>
      <c r="L73" s="60">
        <f t="shared" si="3"/>
        <v>341</v>
      </c>
      <c r="M73" s="61"/>
    </row>
    <row r="74" spans="1:13" ht="12.75" customHeight="1">
      <c r="A74" s="19" t="s">
        <v>143</v>
      </c>
      <c r="B74" s="20">
        <f>SUM(B75:B81)</f>
        <v>6533</v>
      </c>
      <c r="C74" s="21"/>
      <c r="D74" s="22">
        <f>SUM(D75:D81)</f>
        <v>577</v>
      </c>
      <c r="E74" s="20"/>
      <c r="F74" s="22">
        <f t="shared" si="2"/>
        <v>7110</v>
      </c>
      <c r="G74" s="20"/>
      <c r="H74" s="25">
        <v>6338</v>
      </c>
      <c r="I74" s="21"/>
      <c r="J74" s="22">
        <v>701</v>
      </c>
      <c r="K74" s="20"/>
      <c r="L74" s="22">
        <f t="shared" si="3"/>
        <v>7039</v>
      </c>
      <c r="M74" s="62"/>
    </row>
    <row r="75" spans="1:13" ht="12.75" customHeight="1">
      <c r="A75" s="98" t="s">
        <v>144</v>
      </c>
      <c r="B75" s="99">
        <v>364</v>
      </c>
      <c r="C75" s="107"/>
      <c r="D75" s="101">
        <v>0</v>
      </c>
      <c r="E75" s="99"/>
      <c r="F75" s="101">
        <f t="shared" si="2"/>
        <v>364</v>
      </c>
      <c r="G75" s="99"/>
      <c r="H75" s="34">
        <v>348</v>
      </c>
      <c r="I75" s="102"/>
      <c r="J75" s="101">
        <v>0</v>
      </c>
      <c r="K75" s="99"/>
      <c r="L75" s="60">
        <f t="shared" si="3"/>
        <v>348</v>
      </c>
      <c r="M75" s="61"/>
    </row>
    <row r="76" spans="1:13" ht="12.75" customHeight="1">
      <c r="A76" s="27" t="s">
        <v>145</v>
      </c>
      <c r="B76" s="36">
        <v>1043</v>
      </c>
      <c r="C76" s="29"/>
      <c r="D76" s="30">
        <v>0</v>
      </c>
      <c r="E76" s="28"/>
      <c r="F76" s="101">
        <f t="shared" si="2"/>
        <v>1043</v>
      </c>
      <c r="G76" s="99"/>
      <c r="H76" s="34">
        <v>912</v>
      </c>
      <c r="I76" s="35"/>
      <c r="J76" s="30">
        <v>165</v>
      </c>
      <c r="K76" s="36"/>
      <c r="L76" s="60">
        <f t="shared" si="3"/>
        <v>1077</v>
      </c>
      <c r="M76" s="61"/>
    </row>
    <row r="77" spans="1:13" ht="12.75" customHeight="1">
      <c r="A77" s="27" t="s">
        <v>146</v>
      </c>
      <c r="B77" s="36">
        <v>696</v>
      </c>
      <c r="C77" s="29"/>
      <c r="D77" s="30">
        <v>61</v>
      </c>
      <c r="E77" s="28"/>
      <c r="F77" s="101">
        <f t="shared" si="2"/>
        <v>757</v>
      </c>
      <c r="G77" s="99"/>
      <c r="H77" s="34">
        <v>591</v>
      </c>
      <c r="I77" s="35"/>
      <c r="J77" s="30">
        <v>40</v>
      </c>
      <c r="K77" s="36"/>
      <c r="L77" s="60">
        <f t="shared" si="3"/>
        <v>631</v>
      </c>
      <c r="M77" s="61"/>
    </row>
    <row r="78" spans="1:13" ht="12.75" customHeight="1">
      <c r="A78" s="27" t="s">
        <v>147</v>
      </c>
      <c r="B78" s="36">
        <v>994</v>
      </c>
      <c r="C78" s="29"/>
      <c r="D78" s="30">
        <v>0</v>
      </c>
      <c r="E78" s="28"/>
      <c r="F78" s="101">
        <f t="shared" si="2"/>
        <v>994</v>
      </c>
      <c r="G78" s="99"/>
      <c r="H78" s="34">
        <v>1055</v>
      </c>
      <c r="I78" s="35"/>
      <c r="J78" s="30">
        <v>0</v>
      </c>
      <c r="K78" s="36"/>
      <c r="L78" s="60">
        <f t="shared" si="3"/>
        <v>1055</v>
      </c>
      <c r="M78" s="61"/>
    </row>
    <row r="79" spans="1:13" ht="12.75" customHeight="1">
      <c r="A79" s="27" t="s">
        <v>148</v>
      </c>
      <c r="B79" s="36">
        <v>1941</v>
      </c>
      <c r="C79" s="29"/>
      <c r="D79" s="30">
        <v>283</v>
      </c>
      <c r="E79" s="28"/>
      <c r="F79" s="101">
        <f t="shared" si="2"/>
        <v>2224</v>
      </c>
      <c r="G79" s="99"/>
      <c r="H79" s="34">
        <v>1950</v>
      </c>
      <c r="I79" s="35"/>
      <c r="J79" s="30">
        <v>397</v>
      </c>
      <c r="K79" s="36"/>
      <c r="L79" s="60">
        <f t="shared" si="3"/>
        <v>2347</v>
      </c>
      <c r="M79" s="61"/>
    </row>
    <row r="80" spans="1:13" ht="12.75" customHeight="1">
      <c r="A80" s="27" t="s">
        <v>149</v>
      </c>
      <c r="B80" s="36">
        <v>1267</v>
      </c>
      <c r="C80" s="29"/>
      <c r="D80" s="30">
        <v>0</v>
      </c>
      <c r="E80" s="28"/>
      <c r="F80" s="101">
        <f t="shared" si="2"/>
        <v>1267</v>
      </c>
      <c r="G80" s="99"/>
      <c r="H80" s="34">
        <v>1093</v>
      </c>
      <c r="I80" s="35"/>
      <c r="J80" s="30">
        <v>0</v>
      </c>
      <c r="K80" s="36"/>
      <c r="L80" s="60">
        <f t="shared" si="3"/>
        <v>1093</v>
      </c>
      <c r="M80" s="61"/>
    </row>
    <row r="81" spans="1:13" ht="12.75" customHeight="1" thickBot="1">
      <c r="A81" s="27" t="s">
        <v>150</v>
      </c>
      <c r="B81" s="75">
        <v>228</v>
      </c>
      <c r="C81" s="76"/>
      <c r="D81" s="93">
        <v>233</v>
      </c>
      <c r="E81" s="104"/>
      <c r="F81" s="101">
        <f t="shared" si="2"/>
        <v>461</v>
      </c>
      <c r="G81" s="105"/>
      <c r="H81" s="56">
        <v>389</v>
      </c>
      <c r="I81" s="57"/>
      <c r="J81" s="93">
        <v>99</v>
      </c>
      <c r="K81" s="59"/>
      <c r="L81" s="60">
        <f t="shared" si="3"/>
        <v>488</v>
      </c>
      <c r="M81" s="61"/>
    </row>
    <row r="82" spans="1:13" ht="12.75" customHeight="1">
      <c r="A82" s="19" t="s">
        <v>151</v>
      </c>
      <c r="B82" s="20">
        <f>SUM(B83:B86)</f>
        <v>1175</v>
      </c>
      <c r="C82" s="21"/>
      <c r="D82" s="22">
        <f>SUM(D83:D86)</f>
        <v>960</v>
      </c>
      <c r="E82" s="20"/>
      <c r="F82" s="22">
        <f t="shared" si="2"/>
        <v>2135</v>
      </c>
      <c r="G82" s="20"/>
      <c r="H82" s="25">
        <v>2247</v>
      </c>
      <c r="I82" s="21"/>
      <c r="J82" s="22">
        <v>773</v>
      </c>
      <c r="K82" s="20"/>
      <c r="L82" s="22">
        <f t="shared" si="3"/>
        <v>3020</v>
      </c>
      <c r="M82" s="62"/>
    </row>
    <row r="83" spans="1:13" ht="12.75" customHeight="1">
      <c r="A83" s="27" t="s">
        <v>152</v>
      </c>
      <c r="B83" s="31">
        <v>191</v>
      </c>
      <c r="C83" s="35"/>
      <c r="D83" s="60">
        <v>93</v>
      </c>
      <c r="E83" s="31"/>
      <c r="F83" s="60">
        <f t="shared" si="2"/>
        <v>284</v>
      </c>
      <c r="G83" s="31"/>
      <c r="H83" s="34">
        <v>615</v>
      </c>
      <c r="I83" s="35"/>
      <c r="J83" s="60">
        <v>0</v>
      </c>
      <c r="K83" s="31"/>
      <c r="L83" s="60">
        <f t="shared" si="3"/>
        <v>615</v>
      </c>
      <c r="M83" s="61"/>
    </row>
    <row r="84" spans="1:13" ht="12.75" customHeight="1">
      <c r="A84" s="27" t="s">
        <v>194</v>
      </c>
      <c r="B84" s="36">
        <v>247</v>
      </c>
      <c r="C84" s="29"/>
      <c r="D84" s="30">
        <v>0</v>
      </c>
      <c r="E84" s="36"/>
      <c r="F84" s="60">
        <f t="shared" si="2"/>
        <v>247</v>
      </c>
      <c r="G84" s="31"/>
      <c r="H84" s="34">
        <v>212</v>
      </c>
      <c r="I84" s="35"/>
      <c r="J84" s="30">
        <v>0</v>
      </c>
      <c r="K84" s="36"/>
      <c r="L84" s="60">
        <f t="shared" si="3"/>
        <v>212</v>
      </c>
      <c r="M84" s="61"/>
    </row>
    <row r="85" spans="1:13" ht="12.75" customHeight="1">
      <c r="A85" s="27" t="s">
        <v>153</v>
      </c>
      <c r="B85" s="36">
        <v>305</v>
      </c>
      <c r="C85" s="29"/>
      <c r="D85" s="30">
        <v>204</v>
      </c>
      <c r="E85" s="36"/>
      <c r="F85" s="60">
        <f t="shared" si="2"/>
        <v>509</v>
      </c>
      <c r="G85" s="31"/>
      <c r="H85" s="34">
        <v>309</v>
      </c>
      <c r="I85" s="35"/>
      <c r="J85" s="30">
        <v>227</v>
      </c>
      <c r="K85" s="36"/>
      <c r="L85" s="60">
        <f t="shared" si="3"/>
        <v>536</v>
      </c>
      <c r="M85" s="61"/>
    </row>
    <row r="86" spans="1:13" ht="12.75" customHeight="1" thickBot="1">
      <c r="A86" s="27" t="s">
        <v>154</v>
      </c>
      <c r="B86" s="75">
        <v>432</v>
      </c>
      <c r="C86" s="76"/>
      <c r="D86" s="93">
        <v>663</v>
      </c>
      <c r="E86" s="59"/>
      <c r="F86" s="60">
        <f t="shared" si="2"/>
        <v>1095</v>
      </c>
      <c r="G86" s="54"/>
      <c r="H86" s="95">
        <v>1111</v>
      </c>
      <c r="I86" s="96"/>
      <c r="J86" s="93">
        <v>546</v>
      </c>
      <c r="K86" s="59"/>
      <c r="L86" s="60">
        <f t="shared" si="3"/>
        <v>1657</v>
      </c>
      <c r="M86" s="61"/>
    </row>
    <row r="87" spans="1:13" ht="12.75" customHeight="1">
      <c r="A87" s="19" t="s">
        <v>155</v>
      </c>
      <c r="B87" s="20">
        <f>SUM(B88:B93)</f>
        <v>7173</v>
      </c>
      <c r="C87" s="21"/>
      <c r="D87" s="22">
        <f>SUM(D88:D93)</f>
        <v>2673</v>
      </c>
      <c r="E87" s="20"/>
      <c r="F87" s="22">
        <f t="shared" si="2"/>
        <v>9846</v>
      </c>
      <c r="G87" s="20"/>
      <c r="H87" s="25">
        <v>5864</v>
      </c>
      <c r="I87" s="21"/>
      <c r="J87" s="22">
        <v>2939</v>
      </c>
      <c r="K87" s="20"/>
      <c r="L87" s="22">
        <f t="shared" si="3"/>
        <v>8803</v>
      </c>
      <c r="M87" s="62"/>
    </row>
    <row r="88" spans="1:13" ht="12.75" customHeight="1">
      <c r="A88" s="27" t="s">
        <v>156</v>
      </c>
      <c r="B88" s="36">
        <v>1707</v>
      </c>
      <c r="C88" s="29"/>
      <c r="D88" s="30">
        <v>634</v>
      </c>
      <c r="E88" s="36"/>
      <c r="F88" s="30">
        <f t="shared" si="2"/>
        <v>2341</v>
      </c>
      <c r="G88" s="36"/>
      <c r="H88" s="41">
        <v>1178</v>
      </c>
      <c r="I88" s="29"/>
      <c r="J88" s="30">
        <v>571</v>
      </c>
      <c r="K88" s="36"/>
      <c r="L88" s="30">
        <f t="shared" si="3"/>
        <v>1749</v>
      </c>
      <c r="M88" s="63"/>
    </row>
    <row r="89" spans="1:13" ht="12.75" customHeight="1">
      <c r="A89" s="27" t="s">
        <v>157</v>
      </c>
      <c r="B89" s="36">
        <v>927</v>
      </c>
      <c r="C89" s="29"/>
      <c r="D89" s="30">
        <v>257</v>
      </c>
      <c r="E89" s="36"/>
      <c r="F89" s="30">
        <f t="shared" si="2"/>
        <v>1184</v>
      </c>
      <c r="G89" s="36"/>
      <c r="H89" s="41">
        <v>1294</v>
      </c>
      <c r="I89" s="29"/>
      <c r="J89" s="30">
        <v>740</v>
      </c>
      <c r="K89" s="36"/>
      <c r="L89" s="30">
        <f t="shared" si="3"/>
        <v>2034</v>
      </c>
      <c r="M89" s="63"/>
    </row>
    <row r="90" spans="1:13" ht="12.75" customHeight="1">
      <c r="A90" s="27" t="s">
        <v>158</v>
      </c>
      <c r="B90" s="36">
        <v>1129</v>
      </c>
      <c r="C90" s="29"/>
      <c r="D90" s="30">
        <v>674</v>
      </c>
      <c r="E90" s="36"/>
      <c r="F90" s="30">
        <f t="shared" si="2"/>
        <v>1803</v>
      </c>
      <c r="G90" s="36"/>
      <c r="H90" s="41">
        <v>966</v>
      </c>
      <c r="I90" s="29"/>
      <c r="J90" s="30">
        <v>566</v>
      </c>
      <c r="K90" s="36"/>
      <c r="L90" s="30">
        <f t="shared" si="3"/>
        <v>1532</v>
      </c>
      <c r="M90" s="63"/>
    </row>
    <row r="91" spans="1:13" ht="12.75" customHeight="1">
      <c r="A91" s="27" t="s">
        <v>159</v>
      </c>
      <c r="B91" s="36">
        <v>980</v>
      </c>
      <c r="C91" s="29"/>
      <c r="D91" s="30">
        <v>382</v>
      </c>
      <c r="E91" s="36"/>
      <c r="F91" s="30">
        <f t="shared" si="2"/>
        <v>1362</v>
      </c>
      <c r="G91" s="36"/>
      <c r="H91" s="34">
        <v>789</v>
      </c>
      <c r="I91" s="35"/>
      <c r="J91" s="30">
        <v>301</v>
      </c>
      <c r="K91" s="36"/>
      <c r="L91" s="30">
        <f t="shared" si="3"/>
        <v>1090</v>
      </c>
      <c r="M91" s="63"/>
    </row>
    <row r="92" spans="1:13" ht="12.75" customHeight="1">
      <c r="A92" s="27" t="s">
        <v>160</v>
      </c>
      <c r="B92" s="36">
        <v>2095</v>
      </c>
      <c r="C92" s="29"/>
      <c r="D92" s="30">
        <v>726</v>
      </c>
      <c r="E92" s="36"/>
      <c r="F92" s="30">
        <f t="shared" si="2"/>
        <v>2821</v>
      </c>
      <c r="G92" s="36"/>
      <c r="H92" s="41">
        <v>1301</v>
      </c>
      <c r="I92" s="29"/>
      <c r="J92" s="30">
        <v>761</v>
      </c>
      <c r="K92" s="36"/>
      <c r="L92" s="30">
        <f t="shared" si="3"/>
        <v>2062</v>
      </c>
      <c r="M92" s="63"/>
    </row>
    <row r="93" spans="1:13" ht="12.75" customHeight="1" thickBot="1">
      <c r="A93" s="27" t="s">
        <v>161</v>
      </c>
      <c r="B93" s="51">
        <v>335</v>
      </c>
      <c r="C93" s="74"/>
      <c r="D93" s="53">
        <v>0</v>
      </c>
      <c r="E93" s="104"/>
      <c r="F93" s="30">
        <f t="shared" si="2"/>
        <v>335</v>
      </c>
      <c r="G93" s="59"/>
      <c r="H93" s="56">
        <v>336</v>
      </c>
      <c r="I93" s="108"/>
      <c r="J93" s="53">
        <v>0</v>
      </c>
      <c r="K93" s="104"/>
      <c r="L93" s="30">
        <f t="shared" si="3"/>
        <v>336</v>
      </c>
      <c r="M93" s="63"/>
    </row>
    <row r="94" spans="1:13" ht="12.75" customHeight="1" thickBot="1">
      <c r="A94" s="19" t="s">
        <v>162</v>
      </c>
      <c r="B94" s="78">
        <v>258</v>
      </c>
      <c r="C94" s="79"/>
      <c r="D94" s="82">
        <v>11</v>
      </c>
      <c r="E94" s="78"/>
      <c r="F94" s="82">
        <f t="shared" si="2"/>
        <v>269</v>
      </c>
      <c r="G94" s="26"/>
      <c r="H94" s="25">
        <v>311</v>
      </c>
      <c r="I94" s="21"/>
      <c r="J94" s="22">
        <v>36</v>
      </c>
      <c r="K94" s="20"/>
      <c r="L94" s="22">
        <f t="shared" si="3"/>
        <v>347</v>
      </c>
      <c r="M94" s="62"/>
    </row>
    <row r="95" spans="1:13" ht="12.75" customHeight="1">
      <c r="A95" s="19" t="s">
        <v>163</v>
      </c>
      <c r="B95" s="20">
        <f>SUM(B97:B100)</f>
        <v>6530</v>
      </c>
      <c r="C95" s="109"/>
      <c r="D95" s="110">
        <f>SUM(D97:D100)</f>
        <v>340</v>
      </c>
      <c r="E95" s="111"/>
      <c r="F95" s="110">
        <f t="shared" si="2"/>
        <v>6870</v>
      </c>
      <c r="G95" s="62"/>
      <c r="H95" s="25">
        <v>5112</v>
      </c>
      <c r="I95" s="21"/>
      <c r="J95" s="22">
        <v>1230</v>
      </c>
      <c r="K95" s="20"/>
      <c r="L95" s="22">
        <f t="shared" si="3"/>
        <v>6342</v>
      </c>
      <c r="M95" s="62"/>
    </row>
    <row r="96" spans="1:13" ht="12.75" customHeight="1">
      <c r="A96" s="27" t="s">
        <v>191</v>
      </c>
      <c r="B96" s="84"/>
      <c r="C96" s="85"/>
      <c r="D96" s="72"/>
      <c r="E96" s="44"/>
      <c r="F96" s="112"/>
      <c r="G96" s="44"/>
      <c r="H96" s="113">
        <v>0</v>
      </c>
      <c r="I96" s="102" t="s">
        <v>192</v>
      </c>
      <c r="J96" s="30">
        <v>0</v>
      </c>
      <c r="K96" s="36" t="s">
        <v>192</v>
      </c>
      <c r="L96" s="60">
        <f t="shared" si="3"/>
        <v>0</v>
      </c>
      <c r="M96" s="61" t="s">
        <v>192</v>
      </c>
    </row>
    <row r="97" spans="1:13" ht="12.75" customHeight="1">
      <c r="A97" s="27" t="s">
        <v>164</v>
      </c>
      <c r="B97" s="36">
        <v>4003</v>
      </c>
      <c r="C97" s="29"/>
      <c r="D97" s="30">
        <v>55</v>
      </c>
      <c r="E97" s="28"/>
      <c r="F97" s="40">
        <f t="shared" si="2"/>
        <v>4058</v>
      </c>
      <c r="G97" s="28"/>
      <c r="H97" s="113">
        <v>2841</v>
      </c>
      <c r="I97" s="102"/>
      <c r="J97" s="30">
        <v>575</v>
      </c>
      <c r="K97" s="36"/>
      <c r="L97" s="60">
        <f t="shared" si="3"/>
        <v>3416</v>
      </c>
      <c r="M97" s="61"/>
    </row>
    <row r="98" spans="1:13" ht="12.75" customHeight="1">
      <c r="A98" s="27" t="s">
        <v>165</v>
      </c>
      <c r="B98" s="36">
        <v>1166</v>
      </c>
      <c r="C98" s="29"/>
      <c r="D98" s="30">
        <v>126</v>
      </c>
      <c r="E98" s="28"/>
      <c r="F98" s="40">
        <f t="shared" si="2"/>
        <v>1292</v>
      </c>
      <c r="G98" s="28"/>
      <c r="H98" s="34">
        <v>881</v>
      </c>
      <c r="I98" s="35"/>
      <c r="J98" s="30">
        <v>353</v>
      </c>
      <c r="K98" s="36"/>
      <c r="L98" s="60">
        <f t="shared" si="3"/>
        <v>1234</v>
      </c>
      <c r="M98" s="61"/>
    </row>
    <row r="99" spans="1:13" ht="12.75" customHeight="1">
      <c r="A99" s="27" t="s">
        <v>166</v>
      </c>
      <c r="B99" s="36">
        <v>402</v>
      </c>
      <c r="C99" s="29"/>
      <c r="D99" s="30">
        <v>70</v>
      </c>
      <c r="E99" s="28"/>
      <c r="F99" s="40">
        <f t="shared" si="2"/>
        <v>472</v>
      </c>
      <c r="G99" s="28"/>
      <c r="H99" s="34">
        <v>523</v>
      </c>
      <c r="I99" s="35"/>
      <c r="J99" s="30">
        <v>97</v>
      </c>
      <c r="K99" s="36"/>
      <c r="L99" s="60">
        <f t="shared" si="3"/>
        <v>620</v>
      </c>
      <c r="M99" s="61"/>
    </row>
    <row r="100" spans="1:13" ht="12.75" customHeight="1" thickBot="1">
      <c r="A100" s="91" t="s">
        <v>167</v>
      </c>
      <c r="B100" s="92">
        <v>959</v>
      </c>
      <c r="C100" s="76"/>
      <c r="D100" s="77">
        <v>89</v>
      </c>
      <c r="E100" s="92"/>
      <c r="F100" s="93">
        <f t="shared" si="2"/>
        <v>1048</v>
      </c>
      <c r="G100" s="94"/>
      <c r="H100" s="95">
        <v>867</v>
      </c>
      <c r="I100" s="96"/>
      <c r="J100" s="93">
        <v>205</v>
      </c>
      <c r="K100" s="75"/>
      <c r="L100" s="77">
        <f t="shared" si="3"/>
        <v>1072</v>
      </c>
      <c r="M100" s="114"/>
    </row>
    <row r="101" spans="1:13" ht="12.75" customHeight="1">
      <c r="A101" s="19" t="s">
        <v>168</v>
      </c>
      <c r="B101" s="20">
        <f>SUM(B102:B105)</f>
        <v>2307</v>
      </c>
      <c r="C101" s="21">
        <f>SUM(C102:C105)</f>
        <v>0</v>
      </c>
      <c r="D101" s="22">
        <f>SUM(D102:D105)</f>
        <v>168</v>
      </c>
      <c r="E101" s="115"/>
      <c r="F101" s="116">
        <f aca="true" t="shared" si="4" ref="F101:F114">SUM(B101:D101)</f>
        <v>2475</v>
      </c>
      <c r="G101" s="62"/>
      <c r="H101" s="25">
        <v>2056</v>
      </c>
      <c r="I101" s="21"/>
      <c r="J101" s="22">
        <v>154</v>
      </c>
      <c r="K101" s="115"/>
      <c r="L101" s="116">
        <f aca="true" t="shared" si="5" ref="L101:L125">SUM(H101:J101)</f>
        <v>2210</v>
      </c>
      <c r="M101" s="62"/>
    </row>
    <row r="102" spans="1:13" ht="12.75" customHeight="1">
      <c r="A102" s="27" t="s">
        <v>169</v>
      </c>
      <c r="B102" s="36">
        <v>413</v>
      </c>
      <c r="C102" s="29"/>
      <c r="D102" s="30">
        <v>0</v>
      </c>
      <c r="E102" s="29"/>
      <c r="F102" s="36">
        <f t="shared" si="4"/>
        <v>413</v>
      </c>
      <c r="G102" s="36"/>
      <c r="H102" s="34">
        <v>324</v>
      </c>
      <c r="I102" s="35"/>
      <c r="J102" s="30">
        <v>0</v>
      </c>
      <c r="K102" s="36"/>
      <c r="L102" s="60">
        <f>SUM(H102:J102)</f>
        <v>324</v>
      </c>
      <c r="M102" s="61"/>
    </row>
    <row r="103" spans="1:13" ht="12.75" customHeight="1">
      <c r="A103" s="27" t="s">
        <v>170</v>
      </c>
      <c r="B103" s="36">
        <v>492</v>
      </c>
      <c r="C103" s="29"/>
      <c r="D103" s="30">
        <v>85</v>
      </c>
      <c r="E103" s="29"/>
      <c r="F103" s="36">
        <f t="shared" si="4"/>
        <v>577</v>
      </c>
      <c r="G103" s="36"/>
      <c r="H103" s="34">
        <v>374</v>
      </c>
      <c r="I103" s="35"/>
      <c r="J103" s="30">
        <v>76</v>
      </c>
      <c r="K103" s="36"/>
      <c r="L103" s="60">
        <f>SUM(H103:J103)</f>
        <v>450</v>
      </c>
      <c r="M103" s="61"/>
    </row>
    <row r="104" spans="1:13" ht="12.75" customHeight="1">
      <c r="A104" s="27" t="s">
        <v>171</v>
      </c>
      <c r="B104" s="36">
        <v>1027</v>
      </c>
      <c r="C104" s="29"/>
      <c r="D104" s="30">
        <v>83</v>
      </c>
      <c r="E104" s="29"/>
      <c r="F104" s="36">
        <f t="shared" si="4"/>
        <v>1110</v>
      </c>
      <c r="G104" s="36"/>
      <c r="H104" s="34">
        <v>925</v>
      </c>
      <c r="I104" s="35"/>
      <c r="J104" s="30">
        <v>78</v>
      </c>
      <c r="K104" s="36"/>
      <c r="L104" s="60">
        <f>SUM(H104:J104)</f>
        <v>1003</v>
      </c>
      <c r="M104" s="61"/>
    </row>
    <row r="105" spans="1:13" ht="12.75" customHeight="1" thickBot="1">
      <c r="A105" s="27" t="s">
        <v>172</v>
      </c>
      <c r="B105" s="36">
        <v>375</v>
      </c>
      <c r="C105" s="29"/>
      <c r="D105" s="30">
        <v>0</v>
      </c>
      <c r="E105" s="29"/>
      <c r="F105" s="36">
        <f t="shared" si="4"/>
        <v>375</v>
      </c>
      <c r="G105" s="36"/>
      <c r="H105" s="56">
        <v>433</v>
      </c>
      <c r="I105" s="57"/>
      <c r="J105" s="93">
        <v>0</v>
      </c>
      <c r="K105" s="59"/>
      <c r="L105" s="60">
        <f>SUM(H105:J105)</f>
        <v>433</v>
      </c>
      <c r="M105" s="61"/>
    </row>
    <row r="106" spans="1:13" ht="12.75" customHeight="1">
      <c r="A106" s="19" t="s">
        <v>173</v>
      </c>
      <c r="B106" s="20">
        <f>SUM(B107:B109)</f>
        <v>864</v>
      </c>
      <c r="C106" s="21"/>
      <c r="D106" s="22">
        <f>SUM(D107:D109)</f>
        <v>0</v>
      </c>
      <c r="E106" s="21"/>
      <c r="F106" s="20">
        <f t="shared" si="4"/>
        <v>864</v>
      </c>
      <c r="G106" s="20"/>
      <c r="H106" s="25">
        <v>856</v>
      </c>
      <c r="I106" s="21"/>
      <c r="J106" s="22">
        <v>8</v>
      </c>
      <c r="K106" s="20"/>
      <c r="L106" s="22">
        <f t="shared" si="5"/>
        <v>864</v>
      </c>
      <c r="M106" s="62"/>
    </row>
    <row r="107" spans="1:13" ht="12.75" customHeight="1">
      <c r="A107" s="27" t="s">
        <v>174</v>
      </c>
      <c r="B107" s="117">
        <v>115</v>
      </c>
      <c r="C107" s="29"/>
      <c r="D107" s="30">
        <v>0</v>
      </c>
      <c r="E107" s="29"/>
      <c r="F107" s="36">
        <f t="shared" si="4"/>
        <v>115</v>
      </c>
      <c r="G107" s="36"/>
      <c r="H107" s="34">
        <v>127</v>
      </c>
      <c r="I107" s="35"/>
      <c r="J107" s="30">
        <v>8</v>
      </c>
      <c r="K107" s="36"/>
      <c r="L107" s="60">
        <f t="shared" si="5"/>
        <v>135</v>
      </c>
      <c r="M107" s="61"/>
    </row>
    <row r="108" spans="1:13" ht="12.75" customHeight="1">
      <c r="A108" s="27" t="s">
        <v>175</v>
      </c>
      <c r="B108" s="117">
        <v>501</v>
      </c>
      <c r="C108" s="29"/>
      <c r="D108" s="30">
        <v>0</v>
      </c>
      <c r="E108" s="29"/>
      <c r="F108" s="36">
        <f t="shared" si="4"/>
        <v>501</v>
      </c>
      <c r="G108" s="36"/>
      <c r="H108" s="34">
        <v>514</v>
      </c>
      <c r="I108" s="35"/>
      <c r="J108" s="30">
        <v>0</v>
      </c>
      <c r="K108" s="36"/>
      <c r="L108" s="60">
        <f t="shared" si="5"/>
        <v>514</v>
      </c>
      <c r="M108" s="61"/>
    </row>
    <row r="109" spans="1:13" ht="12.75" customHeight="1" thickBot="1">
      <c r="A109" s="91" t="s">
        <v>204</v>
      </c>
      <c r="B109" s="118">
        <v>248</v>
      </c>
      <c r="C109" s="76"/>
      <c r="D109" s="93">
        <v>0</v>
      </c>
      <c r="E109" s="76"/>
      <c r="F109" s="75">
        <f t="shared" si="4"/>
        <v>248</v>
      </c>
      <c r="G109" s="75"/>
      <c r="H109" s="95">
        <v>215</v>
      </c>
      <c r="I109" s="96"/>
      <c r="J109" s="93">
        <v>0</v>
      </c>
      <c r="K109" s="75"/>
      <c r="L109" s="77">
        <f t="shared" si="5"/>
        <v>215</v>
      </c>
      <c r="M109" s="114"/>
    </row>
    <row r="110" spans="1:13" ht="12.75" customHeight="1" thickBot="1">
      <c r="A110" s="119" t="s">
        <v>176</v>
      </c>
      <c r="B110" s="78">
        <v>708</v>
      </c>
      <c r="C110" s="79"/>
      <c r="D110" s="82">
        <v>0</v>
      </c>
      <c r="E110" s="79"/>
      <c r="F110" s="78">
        <f t="shared" si="4"/>
        <v>708</v>
      </c>
      <c r="G110" s="26"/>
      <c r="H110" s="25">
        <v>624</v>
      </c>
      <c r="I110" s="21"/>
      <c r="J110" s="22">
        <v>0</v>
      </c>
      <c r="K110" s="20"/>
      <c r="L110" s="22">
        <f t="shared" si="5"/>
        <v>624</v>
      </c>
      <c r="M110" s="62"/>
    </row>
    <row r="111" spans="1:13" ht="12.75" customHeight="1">
      <c r="A111" s="19" t="s">
        <v>177</v>
      </c>
      <c r="B111" s="20">
        <f>SUM(B112:B114)</f>
        <v>493</v>
      </c>
      <c r="C111" s="21"/>
      <c r="D111" s="22">
        <f>SUM(D112:D114)</f>
        <v>0</v>
      </c>
      <c r="E111" s="21"/>
      <c r="F111" s="20">
        <f t="shared" si="4"/>
        <v>493</v>
      </c>
      <c r="G111" s="20"/>
      <c r="H111" s="25">
        <v>336</v>
      </c>
      <c r="I111" s="21"/>
      <c r="J111" s="22">
        <v>0</v>
      </c>
      <c r="K111" s="20"/>
      <c r="L111" s="22">
        <f t="shared" si="5"/>
        <v>336</v>
      </c>
      <c r="M111" s="62"/>
    </row>
    <row r="112" spans="1:13" ht="12.75" customHeight="1">
      <c r="A112" s="27" t="s">
        <v>178</v>
      </c>
      <c r="B112" s="36">
        <v>166</v>
      </c>
      <c r="C112" s="29"/>
      <c r="D112" s="30">
        <v>0</v>
      </c>
      <c r="E112" s="29"/>
      <c r="F112" s="36">
        <f t="shared" si="4"/>
        <v>166</v>
      </c>
      <c r="G112" s="36"/>
      <c r="H112" s="34">
        <v>0</v>
      </c>
      <c r="I112" s="35"/>
      <c r="J112" s="30">
        <v>0</v>
      </c>
      <c r="K112" s="36"/>
      <c r="L112" s="60">
        <f t="shared" si="5"/>
        <v>0</v>
      </c>
      <c r="M112" s="61"/>
    </row>
    <row r="113" spans="1:13" ht="12.75" customHeight="1">
      <c r="A113" s="27" t="s">
        <v>179</v>
      </c>
      <c r="B113" s="36">
        <v>84</v>
      </c>
      <c r="C113" s="29"/>
      <c r="D113" s="30">
        <v>0</v>
      </c>
      <c r="E113" s="29"/>
      <c r="F113" s="36">
        <f t="shared" si="4"/>
        <v>84</v>
      </c>
      <c r="G113" s="36"/>
      <c r="H113" s="34">
        <v>96</v>
      </c>
      <c r="I113" s="35"/>
      <c r="J113" s="30">
        <v>0</v>
      </c>
      <c r="K113" s="36"/>
      <c r="L113" s="60">
        <f t="shared" si="5"/>
        <v>96</v>
      </c>
      <c r="M113" s="61"/>
    </row>
    <row r="114" spans="1:13" ht="12.75" customHeight="1" thickBot="1">
      <c r="A114" s="27" t="s">
        <v>180</v>
      </c>
      <c r="B114" s="59">
        <v>243</v>
      </c>
      <c r="C114" s="52"/>
      <c r="D114" s="93">
        <v>0</v>
      </c>
      <c r="E114" s="52"/>
      <c r="F114" s="36">
        <f t="shared" si="4"/>
        <v>243</v>
      </c>
      <c r="G114" s="59"/>
      <c r="H114" s="56">
        <v>240</v>
      </c>
      <c r="I114" s="57"/>
      <c r="J114" s="58">
        <v>0</v>
      </c>
      <c r="K114" s="59"/>
      <c r="L114" s="120">
        <f t="shared" si="5"/>
        <v>240</v>
      </c>
      <c r="M114" s="121"/>
    </row>
    <row r="115" spans="1:13" ht="12.75" customHeight="1">
      <c r="A115" s="19" t="s">
        <v>181</v>
      </c>
      <c r="B115" s="122"/>
      <c r="C115" s="123"/>
      <c r="D115" s="124"/>
      <c r="E115" s="123"/>
      <c r="F115" s="122"/>
      <c r="G115" s="122"/>
      <c r="H115" s="25">
        <v>0</v>
      </c>
      <c r="I115" s="21"/>
      <c r="J115" s="22">
        <v>0</v>
      </c>
      <c r="K115" s="20"/>
      <c r="L115" s="22">
        <f>SUM(H115:J115)</f>
        <v>0</v>
      </c>
      <c r="M115" s="62"/>
    </row>
    <row r="116" spans="1:13" ht="12.75" customHeight="1">
      <c r="A116" s="27" t="s">
        <v>182</v>
      </c>
      <c r="B116" s="84"/>
      <c r="C116" s="85"/>
      <c r="D116" s="72"/>
      <c r="E116" s="85"/>
      <c r="F116" s="84"/>
      <c r="G116" s="84"/>
      <c r="H116" s="34">
        <v>0</v>
      </c>
      <c r="I116" s="35"/>
      <c r="J116" s="30">
        <v>0</v>
      </c>
      <c r="K116" s="36"/>
      <c r="L116" s="60">
        <f>SUM(H116:J116)</f>
        <v>0</v>
      </c>
      <c r="M116" s="61"/>
    </row>
    <row r="117" spans="1:13" ht="12.75" customHeight="1">
      <c r="A117" s="27" t="s">
        <v>183</v>
      </c>
      <c r="B117" s="84"/>
      <c r="C117" s="85"/>
      <c r="D117" s="72"/>
      <c r="E117" s="85"/>
      <c r="F117" s="84"/>
      <c r="G117" s="84"/>
      <c r="H117" s="34">
        <v>0</v>
      </c>
      <c r="I117" s="35"/>
      <c r="J117" s="30">
        <v>0</v>
      </c>
      <c r="K117" s="36"/>
      <c r="L117" s="60">
        <f>SUM(H117:J117)</f>
        <v>0</v>
      </c>
      <c r="M117" s="61"/>
    </row>
    <row r="118" spans="1:13" ht="12.75" customHeight="1" thickBot="1">
      <c r="A118" s="27" t="s">
        <v>205</v>
      </c>
      <c r="B118" s="125"/>
      <c r="C118" s="126"/>
      <c r="D118" s="127"/>
      <c r="E118" s="126"/>
      <c r="F118" s="84"/>
      <c r="G118" s="125"/>
      <c r="H118" s="56">
        <v>0</v>
      </c>
      <c r="I118" s="57"/>
      <c r="J118" s="58">
        <v>0</v>
      </c>
      <c r="K118" s="59"/>
      <c r="L118" s="60">
        <f>SUM(H118:J118)</f>
        <v>0</v>
      </c>
      <c r="M118" s="61"/>
    </row>
    <row r="119" spans="1:13" ht="12.75" customHeight="1" thickBot="1">
      <c r="A119" s="19" t="s">
        <v>184</v>
      </c>
      <c r="B119" s="20"/>
      <c r="C119" s="21"/>
      <c r="D119" s="22"/>
      <c r="E119" s="21"/>
      <c r="F119" s="20"/>
      <c r="G119" s="20"/>
      <c r="H119" s="25">
        <v>0</v>
      </c>
      <c r="I119" s="21"/>
      <c r="J119" s="22">
        <v>0</v>
      </c>
      <c r="K119" s="20"/>
      <c r="L119" s="22">
        <f t="shared" si="5"/>
        <v>0</v>
      </c>
      <c r="M119" s="62"/>
    </row>
    <row r="120" spans="1:13" ht="12.75" customHeight="1">
      <c r="A120" s="19" t="s">
        <v>185</v>
      </c>
      <c r="B120" s="20"/>
      <c r="C120" s="21"/>
      <c r="D120" s="22"/>
      <c r="E120" s="21"/>
      <c r="F120" s="20"/>
      <c r="G120" s="20"/>
      <c r="H120" s="25">
        <v>0</v>
      </c>
      <c r="I120" s="21"/>
      <c r="J120" s="22">
        <v>0</v>
      </c>
      <c r="K120" s="20"/>
      <c r="L120" s="22">
        <f t="shared" si="5"/>
        <v>0</v>
      </c>
      <c r="M120" s="62"/>
    </row>
    <row r="121" spans="1:13" ht="12.75" customHeight="1">
      <c r="A121" s="27" t="s">
        <v>186</v>
      </c>
      <c r="B121" s="36"/>
      <c r="C121" s="29"/>
      <c r="D121" s="30"/>
      <c r="E121" s="29"/>
      <c r="F121" s="36"/>
      <c r="G121" s="36"/>
      <c r="H121" s="34">
        <v>0</v>
      </c>
      <c r="I121" s="35"/>
      <c r="J121" s="30">
        <v>0</v>
      </c>
      <c r="K121" s="36"/>
      <c r="L121" s="60">
        <f t="shared" si="5"/>
        <v>0</v>
      </c>
      <c r="M121" s="61"/>
    </row>
    <row r="122" spans="1:13" ht="12.75" customHeight="1">
      <c r="A122" s="27" t="s">
        <v>187</v>
      </c>
      <c r="B122" s="36"/>
      <c r="C122" s="29"/>
      <c r="D122" s="30"/>
      <c r="E122" s="29"/>
      <c r="F122" s="36"/>
      <c r="G122" s="36"/>
      <c r="H122" s="34">
        <v>0</v>
      </c>
      <c r="I122" s="35"/>
      <c r="J122" s="30">
        <v>0</v>
      </c>
      <c r="K122" s="36"/>
      <c r="L122" s="60">
        <f t="shared" si="5"/>
        <v>0</v>
      </c>
      <c r="M122" s="61"/>
    </row>
    <row r="123" spans="1:13" ht="12.75" customHeight="1">
      <c r="A123" s="27" t="s">
        <v>188</v>
      </c>
      <c r="B123" s="36"/>
      <c r="C123" s="29"/>
      <c r="D123" s="30"/>
      <c r="E123" s="29"/>
      <c r="F123" s="36"/>
      <c r="G123" s="36"/>
      <c r="H123" s="34">
        <v>0</v>
      </c>
      <c r="I123" s="35"/>
      <c r="J123" s="30">
        <v>0</v>
      </c>
      <c r="K123" s="36"/>
      <c r="L123" s="60">
        <f t="shared" si="5"/>
        <v>0</v>
      </c>
      <c r="M123" s="61"/>
    </row>
    <row r="124" spans="1:13" ht="12.75" customHeight="1" thickBot="1">
      <c r="A124" s="27" t="s">
        <v>189</v>
      </c>
      <c r="B124" s="59"/>
      <c r="C124" s="52"/>
      <c r="D124" s="58"/>
      <c r="E124" s="52"/>
      <c r="F124" s="36"/>
      <c r="G124" s="59"/>
      <c r="H124" s="56">
        <v>0</v>
      </c>
      <c r="I124" s="57"/>
      <c r="J124" s="58">
        <v>0</v>
      </c>
      <c r="K124" s="59"/>
      <c r="L124" s="60">
        <f t="shared" si="5"/>
        <v>0</v>
      </c>
      <c r="M124" s="61"/>
    </row>
    <row r="125" spans="1:13" ht="12.75" customHeight="1" thickBot="1">
      <c r="A125" s="128" t="s">
        <v>190</v>
      </c>
      <c r="B125" s="78">
        <v>1220</v>
      </c>
      <c r="C125" s="129"/>
      <c r="D125" s="78">
        <v>500</v>
      </c>
      <c r="E125" s="129"/>
      <c r="F125" s="78">
        <f>SUM(B125:D125)</f>
        <v>1720</v>
      </c>
      <c r="G125" s="26"/>
      <c r="H125" s="25">
        <v>904</v>
      </c>
      <c r="I125" s="21"/>
      <c r="J125" s="22">
        <v>0</v>
      </c>
      <c r="K125" s="20"/>
      <c r="L125" s="22">
        <f t="shared" si="5"/>
        <v>904</v>
      </c>
      <c r="M125" s="62"/>
    </row>
    <row r="126" spans="1:13" ht="18" customHeight="1" thickBot="1">
      <c r="A126" s="130" t="s">
        <v>196</v>
      </c>
      <c r="B126" s="131">
        <f>SUM(B4+B18+B23+B30+B34+B37+B38+B43+B52+B58+B65+B74+B82+B87+B94+B95+B101+B106+B110+B111+B115+B119+B120+B125)</f>
        <v>99135</v>
      </c>
      <c r="C126" s="132"/>
      <c r="D126" s="133">
        <f>SUM(D4+D18+D23+D30+D34+D37+D38+D43+D52+D58+D65+D74+D82+D87+D94+D95+D101+D106+D110+D111+D115+D119+D120+D125)</f>
        <v>18631</v>
      </c>
      <c r="E126" s="132"/>
      <c r="F126" s="133">
        <f>SUM(F4+F18+F23+F30+F34+F37+F38+F43+F52+F58+F65+F74+F82+F87+F94+F95+F101+F106+F110+F111+F115+F119+F120+F125)</f>
        <v>117766</v>
      </c>
      <c r="G126" s="133"/>
      <c r="H126" s="131">
        <f>SUM(H4+H18+H23+H30+H34+H37+H38+H43+H52+H58+H65+H74+H82+H87+H94+H95+H101+H106+H110+H111+H115+H119+H120+H125)</f>
        <v>92477</v>
      </c>
      <c r="I126" s="134"/>
      <c r="J126" s="135">
        <f>SUM(J4+J18+J23+J30+J34+J37+J38+J43+J52+J58+J65+J74+J82+J87+J94+J95+J101+J106+J110+J111+J115+J119+J120+J125)</f>
        <v>19853</v>
      </c>
      <c r="K126" s="133"/>
      <c r="L126" s="135">
        <f>SUM(L4+L18+L23+L30+L34+L37+L38+L43+L52+L58+L65+L74+L82+L87+L94+L95+L101+L106+L110+L111+L115+L119+L120+L125)</f>
        <v>112330</v>
      </c>
      <c r="M126" s="136"/>
    </row>
    <row r="128" ht="13.5">
      <c r="A128" s="138" t="s">
        <v>198</v>
      </c>
    </row>
    <row r="129" spans="1:11" ht="3.75" customHeight="1">
      <c r="A129" s="139"/>
      <c r="B129" s="140"/>
      <c r="C129" s="141"/>
      <c r="D129" s="141"/>
      <c r="E129" s="141"/>
      <c r="F129" s="141"/>
      <c r="G129" s="141"/>
      <c r="H129" s="141"/>
      <c r="I129" s="141"/>
      <c r="J129" s="141"/>
      <c r="K129" s="141"/>
    </row>
    <row r="130" spans="1:11" ht="13.5" customHeight="1">
      <c r="A130" s="142" t="s">
        <v>192</v>
      </c>
      <c r="B130" s="140" t="s">
        <v>199</v>
      </c>
      <c r="C130" s="141"/>
      <c r="D130" s="141"/>
      <c r="E130" s="141"/>
      <c r="F130" s="141"/>
      <c r="G130" s="141"/>
      <c r="H130" s="141"/>
      <c r="I130" s="141"/>
      <c r="J130" s="141"/>
      <c r="K130" s="141"/>
    </row>
    <row r="131" spans="1:11" ht="6" customHeight="1">
      <c r="A131" s="139"/>
      <c r="B131" s="140"/>
      <c r="C131" s="141"/>
      <c r="D131" s="141"/>
      <c r="E131" s="141"/>
      <c r="F131" s="141"/>
      <c r="G131" s="141"/>
      <c r="H131" s="141"/>
      <c r="I131" s="141"/>
      <c r="J131" s="141"/>
      <c r="K131" s="141"/>
    </row>
    <row r="132" spans="2:11" ht="12.75">
      <c r="B132" s="143" t="s">
        <v>195</v>
      </c>
      <c r="C132" s="141"/>
      <c r="D132" s="141"/>
      <c r="E132" s="141"/>
      <c r="F132" s="141"/>
      <c r="G132" s="141"/>
      <c r="H132" s="141"/>
      <c r="I132" s="141"/>
      <c r="J132" s="141"/>
      <c r="K132" s="141"/>
    </row>
    <row r="133" spans="2:11" ht="6" customHeight="1"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</row>
    <row r="134" spans="2:11" ht="12.75">
      <c r="B134" s="143" t="s">
        <v>197</v>
      </c>
      <c r="C134" s="141"/>
      <c r="D134" s="141"/>
      <c r="E134" s="141"/>
      <c r="F134" s="141"/>
      <c r="G134" s="141"/>
      <c r="H134" s="141"/>
      <c r="I134" s="141"/>
      <c r="J134" s="141"/>
      <c r="K134" s="141"/>
    </row>
    <row r="135" spans="2:11" ht="12.75"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</row>
    <row r="136" spans="2:11" ht="12.75"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</row>
    <row r="137" spans="2:11" ht="12.75"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</row>
    <row r="138" spans="3:11" ht="12.75">
      <c r="C138" s="141"/>
      <c r="D138" s="141"/>
      <c r="E138" s="141"/>
      <c r="F138" s="141"/>
      <c r="G138" s="141"/>
      <c r="H138" s="141"/>
      <c r="I138" s="141"/>
      <c r="J138" s="141"/>
      <c r="K138" s="141"/>
    </row>
    <row r="139" spans="2:11" ht="12.75"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</row>
    <row r="140" spans="2:11" ht="12.75"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</row>
    <row r="141" spans="2:11" ht="12.75"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</row>
    <row r="142" spans="2:11" ht="12.75"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</row>
    <row r="143" spans="2:11" ht="12.75"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</row>
  </sheetData>
  <sheetProtection password="CE75" sheet="1" objects="1" scenarios="1"/>
  <mergeCells count="11">
    <mergeCell ref="A1:A3"/>
    <mergeCell ref="B1:G1"/>
    <mergeCell ref="H3:K3"/>
    <mergeCell ref="H1:M1"/>
    <mergeCell ref="B2:C2"/>
    <mergeCell ref="D2:E2"/>
    <mergeCell ref="B3:E3"/>
    <mergeCell ref="F2:G3"/>
    <mergeCell ref="H2:I2"/>
    <mergeCell ref="J2:K2"/>
    <mergeCell ref="L2:M3"/>
  </mergeCells>
  <printOptions horizontalCentered="1"/>
  <pageMargins left="0.6692913385826772" right="0.3937007874015748" top="0.984251968503937" bottom="0.984251968503937" header="0.5905511811023623" footer="0"/>
  <pageSetup horizontalDpi="180" verticalDpi="180" orientation="portrait" paperSize="9" r:id="rId2"/>
  <headerFooter alignWithMargins="0">
    <oddFooter>&amp;L&amp;"Times New Roman CE,kurzíva\&amp;8Odbor vysokých škôl ÚIPŠ&amp;C&amp;"Times New Roman CE,kurzíva\&amp;8&amp;P&amp;R&amp;"Times New Roman CE,kurzíva\&amp;8&amp;D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7"/>
  <sheetViews>
    <sheetView showGridLines="0" showRowColHeader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29" sqref="J129"/>
    </sheetView>
  </sheetViews>
  <sheetFormatPr defaultColWidth="9.00390625" defaultRowHeight="12.75"/>
  <cols>
    <col min="1" max="1" width="12.875" style="18" customWidth="1"/>
    <col min="2" max="2" width="7.75390625" style="18" customWidth="1"/>
    <col min="3" max="3" width="1.25" style="18" customWidth="1"/>
    <col min="4" max="4" width="7.75390625" style="18" customWidth="1"/>
    <col min="5" max="5" width="1.25" style="18" customWidth="1"/>
    <col min="6" max="6" width="7.75390625" style="18" customWidth="1"/>
    <col min="7" max="7" width="1.25" style="18" customWidth="1"/>
    <col min="8" max="8" width="7.75390625" style="18" customWidth="1"/>
    <col min="9" max="9" width="1.25" style="18" customWidth="1"/>
    <col min="10" max="10" width="7.75390625" style="18" customWidth="1"/>
    <col min="11" max="11" width="1.25" style="18" customWidth="1"/>
    <col min="12" max="12" width="7.75390625" style="18" customWidth="1"/>
    <col min="13" max="13" width="1.25" style="18" customWidth="1"/>
    <col min="14" max="16384" width="0" style="18" hidden="1" customWidth="1"/>
  </cols>
  <sheetData>
    <row r="1" spans="1:13" ht="12.75" customHeight="1">
      <c r="A1" s="203" t="s">
        <v>67</v>
      </c>
      <c r="B1" s="197" t="s">
        <v>206</v>
      </c>
      <c r="C1" s="198"/>
      <c r="D1" s="198"/>
      <c r="E1" s="198"/>
      <c r="F1" s="198"/>
      <c r="G1" s="199"/>
      <c r="H1" s="197" t="s">
        <v>207</v>
      </c>
      <c r="I1" s="198"/>
      <c r="J1" s="198"/>
      <c r="K1" s="198"/>
      <c r="L1" s="198"/>
      <c r="M1" s="199"/>
    </row>
    <row r="2" spans="1:13" ht="12.75">
      <c r="A2" s="204"/>
      <c r="B2" s="200"/>
      <c r="C2" s="201"/>
      <c r="D2" s="201"/>
      <c r="E2" s="201"/>
      <c r="F2" s="201"/>
      <c r="G2" s="202"/>
      <c r="H2" s="200"/>
      <c r="I2" s="201"/>
      <c r="J2" s="201"/>
      <c r="K2" s="201"/>
      <c r="L2" s="201"/>
      <c r="M2" s="202"/>
    </row>
    <row r="3" spans="1:13" ht="12.75">
      <c r="A3" s="204"/>
      <c r="B3" s="210" t="s">
        <v>0</v>
      </c>
      <c r="C3" s="211"/>
      <c r="D3" s="212" t="s">
        <v>1</v>
      </c>
      <c r="E3" s="211"/>
      <c r="F3" s="206" t="s">
        <v>65</v>
      </c>
      <c r="G3" s="207"/>
      <c r="H3" s="210" t="s">
        <v>0</v>
      </c>
      <c r="I3" s="211"/>
      <c r="J3" s="212" t="s">
        <v>1</v>
      </c>
      <c r="K3" s="211"/>
      <c r="L3" s="206" t="s">
        <v>65</v>
      </c>
      <c r="M3" s="207"/>
    </row>
    <row r="4" spans="1:13" ht="13.5" thickBot="1">
      <c r="A4" s="205"/>
      <c r="B4" s="194" t="s">
        <v>2</v>
      </c>
      <c r="C4" s="195"/>
      <c r="D4" s="195"/>
      <c r="E4" s="196"/>
      <c r="F4" s="208"/>
      <c r="G4" s="209"/>
      <c r="H4" s="194" t="s">
        <v>2</v>
      </c>
      <c r="I4" s="195"/>
      <c r="J4" s="195"/>
      <c r="K4" s="196"/>
      <c r="L4" s="208"/>
      <c r="M4" s="209"/>
    </row>
    <row r="5" spans="1:13" ht="12.75" customHeight="1">
      <c r="A5" s="144" t="s">
        <v>77</v>
      </c>
      <c r="B5" s="25">
        <f>SUM(B6:B18)</f>
        <v>3839</v>
      </c>
      <c r="C5" s="21"/>
      <c r="D5" s="22">
        <f>SUM(D6:D18)</f>
        <v>1658</v>
      </c>
      <c r="E5" s="26"/>
      <c r="F5" s="23">
        <f aca="true" t="shared" si="0" ref="F5:F52">SUM(B5:D5)</f>
        <v>5497</v>
      </c>
      <c r="G5" s="24"/>
      <c r="H5" s="25">
        <v>4389</v>
      </c>
      <c r="I5" s="21"/>
      <c r="J5" s="22">
        <v>1332</v>
      </c>
      <c r="K5" s="26"/>
      <c r="L5" s="23">
        <v>5721</v>
      </c>
      <c r="M5" s="24"/>
    </row>
    <row r="6" spans="1:13" ht="12.75" customHeight="1">
      <c r="A6" s="145" t="s">
        <v>78</v>
      </c>
      <c r="B6" s="34">
        <v>122</v>
      </c>
      <c r="C6" s="35"/>
      <c r="D6" s="30">
        <v>154</v>
      </c>
      <c r="E6" s="36"/>
      <c r="F6" s="37">
        <f t="shared" si="0"/>
        <v>276</v>
      </c>
      <c r="G6" s="38"/>
      <c r="H6" s="34">
        <v>90</v>
      </c>
      <c r="I6" s="35"/>
      <c r="J6" s="30">
        <v>160</v>
      </c>
      <c r="K6" s="36"/>
      <c r="L6" s="37">
        <v>250</v>
      </c>
      <c r="M6" s="38"/>
    </row>
    <row r="7" spans="1:13" ht="12.75" customHeight="1">
      <c r="A7" s="145" t="s">
        <v>79</v>
      </c>
      <c r="B7" s="34">
        <v>32</v>
      </c>
      <c r="C7" s="35"/>
      <c r="D7" s="30">
        <v>0</v>
      </c>
      <c r="E7" s="36"/>
      <c r="F7" s="37">
        <f t="shared" si="0"/>
        <v>32</v>
      </c>
      <c r="G7" s="38"/>
      <c r="H7" s="34">
        <v>29</v>
      </c>
      <c r="I7" s="35"/>
      <c r="J7" s="30">
        <v>0</v>
      </c>
      <c r="K7" s="36"/>
      <c r="L7" s="37">
        <v>29</v>
      </c>
      <c r="M7" s="38"/>
    </row>
    <row r="8" spans="1:13" ht="12.75" customHeight="1">
      <c r="A8" s="145" t="s">
        <v>80</v>
      </c>
      <c r="B8" s="34">
        <v>495</v>
      </c>
      <c r="C8" s="35"/>
      <c r="D8" s="30">
        <v>0</v>
      </c>
      <c r="E8" s="36"/>
      <c r="F8" s="37">
        <f t="shared" si="0"/>
        <v>495</v>
      </c>
      <c r="G8" s="38"/>
      <c r="H8" s="34">
        <v>474</v>
      </c>
      <c r="I8" s="35"/>
      <c r="J8" s="30">
        <v>0</v>
      </c>
      <c r="K8" s="36"/>
      <c r="L8" s="37">
        <v>474</v>
      </c>
      <c r="M8" s="38"/>
    </row>
    <row r="9" spans="1:13" ht="12.75" customHeight="1">
      <c r="A9" s="145" t="s">
        <v>81</v>
      </c>
      <c r="B9" s="41">
        <v>662</v>
      </c>
      <c r="C9" s="29"/>
      <c r="D9" s="30">
        <v>0</v>
      </c>
      <c r="E9" s="36"/>
      <c r="F9" s="37">
        <f t="shared" si="0"/>
        <v>662</v>
      </c>
      <c r="G9" s="38"/>
      <c r="H9" s="41">
        <v>666</v>
      </c>
      <c r="I9" s="29"/>
      <c r="J9" s="30">
        <v>66</v>
      </c>
      <c r="K9" s="36"/>
      <c r="L9" s="37">
        <v>732</v>
      </c>
      <c r="M9" s="38"/>
    </row>
    <row r="10" spans="1:13" ht="12.75" customHeight="1">
      <c r="A10" s="145" t="s">
        <v>201</v>
      </c>
      <c r="B10" s="34">
        <v>182</v>
      </c>
      <c r="C10" s="35"/>
      <c r="D10" s="30">
        <v>382</v>
      </c>
      <c r="E10" s="36"/>
      <c r="F10" s="37">
        <f t="shared" si="0"/>
        <v>564</v>
      </c>
      <c r="G10" s="38"/>
      <c r="H10" s="34">
        <v>282</v>
      </c>
      <c r="I10" s="35"/>
      <c r="J10" s="30">
        <v>254</v>
      </c>
      <c r="K10" s="36"/>
      <c r="L10" s="37">
        <v>536</v>
      </c>
      <c r="M10" s="38"/>
    </row>
    <row r="11" spans="1:13" ht="12.75" customHeight="1">
      <c r="A11" s="145" t="s">
        <v>82</v>
      </c>
      <c r="B11" s="34">
        <v>323</v>
      </c>
      <c r="C11" s="35"/>
      <c r="D11" s="30">
        <v>0</v>
      </c>
      <c r="E11" s="36"/>
      <c r="F11" s="37">
        <f t="shared" si="0"/>
        <v>323</v>
      </c>
      <c r="G11" s="38"/>
      <c r="H11" s="34">
        <v>481</v>
      </c>
      <c r="I11" s="35"/>
      <c r="J11" s="30">
        <v>0</v>
      </c>
      <c r="K11" s="36"/>
      <c r="L11" s="37">
        <v>481</v>
      </c>
      <c r="M11" s="38"/>
    </row>
    <row r="12" spans="1:13" ht="12.75" customHeight="1">
      <c r="A12" s="146" t="s">
        <v>83</v>
      </c>
      <c r="B12" s="34">
        <v>120</v>
      </c>
      <c r="C12" s="35"/>
      <c r="D12" s="30">
        <v>60</v>
      </c>
      <c r="E12" s="36"/>
      <c r="F12" s="37">
        <f t="shared" si="0"/>
        <v>180</v>
      </c>
      <c r="G12" s="38"/>
      <c r="H12" s="34">
        <v>413</v>
      </c>
      <c r="I12" s="35"/>
      <c r="J12" s="30">
        <v>123</v>
      </c>
      <c r="K12" s="36"/>
      <c r="L12" s="37">
        <v>536</v>
      </c>
      <c r="M12" s="38"/>
    </row>
    <row r="13" spans="1:13" ht="12.75" customHeight="1">
      <c r="A13" s="145" t="s">
        <v>84</v>
      </c>
      <c r="B13" s="34">
        <v>202</v>
      </c>
      <c r="C13" s="35"/>
      <c r="D13" s="30">
        <v>0</v>
      </c>
      <c r="E13" s="36"/>
      <c r="F13" s="37">
        <f t="shared" si="0"/>
        <v>202</v>
      </c>
      <c r="G13" s="38"/>
      <c r="H13" s="34">
        <v>186</v>
      </c>
      <c r="I13" s="35"/>
      <c r="J13" s="30">
        <v>0</v>
      </c>
      <c r="K13" s="36"/>
      <c r="L13" s="37">
        <v>186</v>
      </c>
      <c r="M13" s="38"/>
    </row>
    <row r="14" spans="1:13" ht="12.75" customHeight="1">
      <c r="A14" s="145" t="s">
        <v>85</v>
      </c>
      <c r="B14" s="34">
        <v>378</v>
      </c>
      <c r="C14" s="35"/>
      <c r="D14" s="30">
        <v>515</v>
      </c>
      <c r="E14" s="36"/>
      <c r="F14" s="37">
        <f t="shared" si="0"/>
        <v>893</v>
      </c>
      <c r="G14" s="38"/>
      <c r="H14" s="34">
        <v>368</v>
      </c>
      <c r="I14" s="35"/>
      <c r="J14" s="30">
        <v>378</v>
      </c>
      <c r="K14" s="36"/>
      <c r="L14" s="37">
        <v>746</v>
      </c>
      <c r="M14" s="38"/>
    </row>
    <row r="15" spans="1:13" ht="12.75" customHeight="1">
      <c r="A15" s="145" t="s">
        <v>86</v>
      </c>
      <c r="B15" s="34">
        <v>588</v>
      </c>
      <c r="C15" s="35"/>
      <c r="D15" s="30">
        <v>0</v>
      </c>
      <c r="E15" s="36"/>
      <c r="F15" s="37">
        <f t="shared" si="0"/>
        <v>588</v>
      </c>
      <c r="G15" s="38"/>
      <c r="H15" s="34">
        <v>611</v>
      </c>
      <c r="I15" s="35"/>
      <c r="J15" s="30">
        <v>0</v>
      </c>
      <c r="K15" s="36"/>
      <c r="L15" s="37">
        <v>611</v>
      </c>
      <c r="M15" s="38"/>
    </row>
    <row r="16" spans="1:13" ht="12.75" customHeight="1">
      <c r="A16" s="145" t="s">
        <v>87</v>
      </c>
      <c r="B16" s="147"/>
      <c r="C16" s="148"/>
      <c r="D16" s="72"/>
      <c r="E16" s="84"/>
      <c r="F16" s="72"/>
      <c r="G16" s="73"/>
      <c r="H16" s="34">
        <v>94</v>
      </c>
      <c r="I16" s="35"/>
      <c r="J16" s="30">
        <v>0</v>
      </c>
      <c r="K16" s="36"/>
      <c r="L16" s="37">
        <v>94</v>
      </c>
      <c r="M16" s="38"/>
    </row>
    <row r="17" spans="1:13" ht="12.75" customHeight="1">
      <c r="A17" s="145" t="s">
        <v>88</v>
      </c>
      <c r="B17" s="34">
        <v>582</v>
      </c>
      <c r="C17" s="35"/>
      <c r="D17" s="30">
        <v>542</v>
      </c>
      <c r="E17" s="36"/>
      <c r="F17" s="37">
        <f t="shared" si="0"/>
        <v>1124</v>
      </c>
      <c r="G17" s="38"/>
      <c r="H17" s="34">
        <v>524</v>
      </c>
      <c r="I17" s="35"/>
      <c r="J17" s="30">
        <v>347</v>
      </c>
      <c r="K17" s="36"/>
      <c r="L17" s="37">
        <v>871</v>
      </c>
      <c r="M17" s="38"/>
    </row>
    <row r="18" spans="1:13" ht="12.75" customHeight="1" thickBot="1">
      <c r="A18" s="149" t="s">
        <v>89</v>
      </c>
      <c r="B18" s="56">
        <v>153</v>
      </c>
      <c r="C18" s="57"/>
      <c r="D18" s="58">
        <v>5</v>
      </c>
      <c r="E18" s="59"/>
      <c r="F18" s="60">
        <f t="shared" si="0"/>
        <v>158</v>
      </c>
      <c r="G18" s="61"/>
      <c r="H18" s="56">
        <v>171</v>
      </c>
      <c r="I18" s="57"/>
      <c r="J18" s="58">
        <v>4</v>
      </c>
      <c r="K18" s="59"/>
      <c r="L18" s="60">
        <v>175</v>
      </c>
      <c r="M18" s="61"/>
    </row>
    <row r="19" spans="1:13" ht="12.75" customHeight="1">
      <c r="A19" s="144" t="s">
        <v>90</v>
      </c>
      <c r="B19" s="25">
        <f>SUM(B20:B23)</f>
        <v>874</v>
      </c>
      <c r="C19" s="21"/>
      <c r="D19" s="22">
        <f>SUM(D20:D23)</f>
        <v>89</v>
      </c>
      <c r="E19" s="20"/>
      <c r="F19" s="22">
        <f t="shared" si="0"/>
        <v>963</v>
      </c>
      <c r="G19" s="62"/>
      <c r="H19" s="25">
        <v>1165</v>
      </c>
      <c r="I19" s="21"/>
      <c r="J19" s="22">
        <v>158</v>
      </c>
      <c r="K19" s="20"/>
      <c r="L19" s="22">
        <v>1323</v>
      </c>
      <c r="M19" s="62"/>
    </row>
    <row r="20" spans="1:13" ht="12.75" customHeight="1">
      <c r="A20" s="145" t="s">
        <v>91</v>
      </c>
      <c r="B20" s="34">
        <v>324</v>
      </c>
      <c r="C20" s="35"/>
      <c r="D20" s="30">
        <v>0</v>
      </c>
      <c r="E20" s="36"/>
      <c r="F20" s="60">
        <f t="shared" si="0"/>
        <v>324</v>
      </c>
      <c r="G20" s="61"/>
      <c r="H20" s="34">
        <v>463</v>
      </c>
      <c r="I20" s="35"/>
      <c r="J20" s="30">
        <v>0</v>
      </c>
      <c r="K20" s="36"/>
      <c r="L20" s="60">
        <v>463</v>
      </c>
      <c r="M20" s="61"/>
    </row>
    <row r="21" spans="1:13" ht="12.75" customHeight="1">
      <c r="A21" s="145" t="s">
        <v>92</v>
      </c>
      <c r="B21" s="34">
        <v>130</v>
      </c>
      <c r="C21" s="35"/>
      <c r="D21" s="30">
        <v>25</v>
      </c>
      <c r="E21" s="36"/>
      <c r="F21" s="60">
        <f t="shared" si="0"/>
        <v>155</v>
      </c>
      <c r="G21" s="61"/>
      <c r="H21" s="34">
        <v>153</v>
      </c>
      <c r="I21" s="35"/>
      <c r="J21" s="30">
        <v>102</v>
      </c>
      <c r="K21" s="36"/>
      <c r="L21" s="60">
        <v>255</v>
      </c>
      <c r="M21" s="61"/>
    </row>
    <row r="22" spans="1:13" ht="12.75" customHeight="1">
      <c r="A22" s="145" t="s">
        <v>93</v>
      </c>
      <c r="B22" s="34">
        <v>223</v>
      </c>
      <c r="C22" s="35"/>
      <c r="D22" s="30">
        <v>0</v>
      </c>
      <c r="E22" s="36"/>
      <c r="F22" s="60">
        <f t="shared" si="0"/>
        <v>223</v>
      </c>
      <c r="G22" s="61"/>
      <c r="H22" s="34">
        <v>372</v>
      </c>
      <c r="I22" s="35"/>
      <c r="J22" s="30">
        <v>0</v>
      </c>
      <c r="K22" s="36"/>
      <c r="L22" s="60">
        <v>372</v>
      </c>
      <c r="M22" s="61"/>
    </row>
    <row r="23" spans="1:13" ht="12.75" customHeight="1" thickBot="1">
      <c r="A23" s="145" t="s">
        <v>94</v>
      </c>
      <c r="B23" s="56">
        <v>197</v>
      </c>
      <c r="C23" s="57"/>
      <c r="D23" s="58">
        <v>64</v>
      </c>
      <c r="E23" s="59"/>
      <c r="F23" s="60">
        <f t="shared" si="0"/>
        <v>261</v>
      </c>
      <c r="G23" s="61"/>
      <c r="H23" s="56">
        <v>177</v>
      </c>
      <c r="I23" s="57"/>
      <c r="J23" s="58">
        <v>56</v>
      </c>
      <c r="K23" s="59"/>
      <c r="L23" s="60">
        <v>233</v>
      </c>
      <c r="M23" s="61"/>
    </row>
    <row r="24" spans="1:13" ht="12.75" customHeight="1">
      <c r="A24" s="144" t="s">
        <v>95</v>
      </c>
      <c r="B24" s="25">
        <f>SUM(B25:B30)</f>
        <v>1270</v>
      </c>
      <c r="C24" s="21"/>
      <c r="D24" s="22">
        <f>SUM(D25:D30)</f>
        <v>959</v>
      </c>
      <c r="E24" s="20"/>
      <c r="F24" s="22">
        <f t="shared" si="0"/>
        <v>2229</v>
      </c>
      <c r="G24" s="62"/>
      <c r="H24" s="25">
        <v>1812</v>
      </c>
      <c r="I24" s="21"/>
      <c r="J24" s="22">
        <v>48</v>
      </c>
      <c r="K24" s="20"/>
      <c r="L24" s="22">
        <v>1860</v>
      </c>
      <c r="M24" s="62"/>
    </row>
    <row r="25" spans="1:13" ht="12.75" customHeight="1">
      <c r="A25" s="145" t="s">
        <v>96</v>
      </c>
      <c r="B25" s="34">
        <v>75</v>
      </c>
      <c r="C25" s="35"/>
      <c r="D25" s="67">
        <v>0</v>
      </c>
      <c r="E25" s="68"/>
      <c r="F25" s="60">
        <f t="shared" si="0"/>
        <v>75</v>
      </c>
      <c r="G25" s="61"/>
      <c r="H25" s="34">
        <v>74</v>
      </c>
      <c r="I25" s="35"/>
      <c r="J25" s="67">
        <v>40</v>
      </c>
      <c r="K25" s="68"/>
      <c r="L25" s="60">
        <v>114</v>
      </c>
      <c r="M25" s="61"/>
    </row>
    <row r="26" spans="1:13" ht="12.75" customHeight="1">
      <c r="A26" s="145" t="s">
        <v>97</v>
      </c>
      <c r="B26" s="34">
        <v>61</v>
      </c>
      <c r="C26" s="35"/>
      <c r="D26" s="67">
        <v>86</v>
      </c>
      <c r="E26" s="68"/>
      <c r="F26" s="60">
        <f t="shared" si="0"/>
        <v>147</v>
      </c>
      <c r="G26" s="61"/>
      <c r="H26" s="34">
        <v>76</v>
      </c>
      <c r="I26" s="35"/>
      <c r="J26" s="67">
        <v>8</v>
      </c>
      <c r="K26" s="68"/>
      <c r="L26" s="60">
        <v>84</v>
      </c>
      <c r="M26" s="61"/>
    </row>
    <row r="27" spans="1:13" ht="12.75" customHeight="1">
      <c r="A27" s="145" t="s">
        <v>98</v>
      </c>
      <c r="B27" s="147"/>
      <c r="C27" s="148"/>
      <c r="D27" s="150"/>
      <c r="E27" s="151"/>
      <c r="F27" s="152"/>
      <c r="G27" s="153"/>
      <c r="H27" s="34">
        <v>249</v>
      </c>
      <c r="I27" s="35"/>
      <c r="J27" s="67">
        <v>0</v>
      </c>
      <c r="K27" s="68"/>
      <c r="L27" s="60">
        <v>249</v>
      </c>
      <c r="M27" s="61"/>
    </row>
    <row r="28" spans="1:13" ht="12.75" customHeight="1">
      <c r="A28" s="145" t="s">
        <v>99</v>
      </c>
      <c r="B28" s="34">
        <v>496</v>
      </c>
      <c r="C28" s="35"/>
      <c r="D28" s="30">
        <v>312</v>
      </c>
      <c r="E28" s="36"/>
      <c r="F28" s="60">
        <f t="shared" si="0"/>
        <v>808</v>
      </c>
      <c r="G28" s="61"/>
      <c r="H28" s="34">
        <v>582</v>
      </c>
      <c r="I28" s="35"/>
      <c r="J28" s="30">
        <v>0</v>
      </c>
      <c r="K28" s="36"/>
      <c r="L28" s="60">
        <v>582</v>
      </c>
      <c r="M28" s="61"/>
    </row>
    <row r="29" spans="1:13" ht="12.75" customHeight="1">
      <c r="A29" s="145" t="s">
        <v>100</v>
      </c>
      <c r="B29" s="34">
        <v>447</v>
      </c>
      <c r="C29" s="35"/>
      <c r="D29" s="30">
        <v>450</v>
      </c>
      <c r="E29" s="36"/>
      <c r="F29" s="60">
        <f t="shared" si="0"/>
        <v>897</v>
      </c>
      <c r="G29" s="61"/>
      <c r="H29" s="34">
        <v>627</v>
      </c>
      <c r="I29" s="35"/>
      <c r="J29" s="30">
        <v>0</v>
      </c>
      <c r="K29" s="36"/>
      <c r="L29" s="60">
        <v>627</v>
      </c>
      <c r="M29" s="61"/>
    </row>
    <row r="30" spans="1:13" ht="12.75" customHeight="1" thickBot="1">
      <c r="A30" s="145" t="s">
        <v>101</v>
      </c>
      <c r="B30" s="34">
        <v>191</v>
      </c>
      <c r="C30" s="35"/>
      <c r="D30" s="30">
        <v>111</v>
      </c>
      <c r="E30" s="36"/>
      <c r="F30" s="60">
        <f t="shared" si="0"/>
        <v>302</v>
      </c>
      <c r="G30" s="61"/>
      <c r="H30" s="34">
        <v>204</v>
      </c>
      <c r="I30" s="35"/>
      <c r="J30" s="30">
        <v>0</v>
      </c>
      <c r="K30" s="36"/>
      <c r="L30" s="60">
        <v>204</v>
      </c>
      <c r="M30" s="61"/>
    </row>
    <row r="31" spans="1:13" ht="12.75" customHeight="1">
      <c r="A31" s="144" t="s">
        <v>102</v>
      </c>
      <c r="B31" s="25">
        <f>SUM(B32:B34)</f>
        <v>542</v>
      </c>
      <c r="C31" s="21"/>
      <c r="D31" s="22">
        <f>SUM(D32:D34)</f>
        <v>382</v>
      </c>
      <c r="E31" s="20"/>
      <c r="F31" s="22">
        <f t="shared" si="0"/>
        <v>924</v>
      </c>
      <c r="G31" s="62"/>
      <c r="H31" s="25">
        <v>618</v>
      </c>
      <c r="I31" s="21"/>
      <c r="J31" s="22">
        <v>287</v>
      </c>
      <c r="K31" s="20"/>
      <c r="L31" s="22">
        <v>905</v>
      </c>
      <c r="M31" s="62"/>
    </row>
    <row r="32" spans="1:13" ht="12.75" customHeight="1">
      <c r="A32" s="145" t="s">
        <v>103</v>
      </c>
      <c r="B32" s="34">
        <v>145</v>
      </c>
      <c r="C32" s="35"/>
      <c r="D32" s="30">
        <v>184</v>
      </c>
      <c r="E32" s="36"/>
      <c r="F32" s="60">
        <f t="shared" si="0"/>
        <v>329</v>
      </c>
      <c r="G32" s="61"/>
      <c r="H32" s="34">
        <v>104</v>
      </c>
      <c r="I32" s="35"/>
      <c r="J32" s="30">
        <v>97</v>
      </c>
      <c r="K32" s="36"/>
      <c r="L32" s="60">
        <v>201</v>
      </c>
      <c r="M32" s="61"/>
    </row>
    <row r="33" spans="1:13" ht="12.75" customHeight="1">
      <c r="A33" s="145" t="s">
        <v>104</v>
      </c>
      <c r="B33" s="34">
        <v>283</v>
      </c>
      <c r="C33" s="35"/>
      <c r="D33" s="30">
        <v>0</v>
      </c>
      <c r="E33" s="36"/>
      <c r="F33" s="60">
        <f t="shared" si="0"/>
        <v>283</v>
      </c>
      <c r="G33" s="61"/>
      <c r="H33" s="34">
        <v>369</v>
      </c>
      <c r="I33" s="35"/>
      <c r="J33" s="30">
        <v>30</v>
      </c>
      <c r="K33" s="36"/>
      <c r="L33" s="60">
        <v>399</v>
      </c>
      <c r="M33" s="61"/>
    </row>
    <row r="34" spans="1:13" ht="12.75" customHeight="1" thickBot="1">
      <c r="A34" s="145" t="s">
        <v>105</v>
      </c>
      <c r="B34" s="34">
        <v>114</v>
      </c>
      <c r="C34" s="35"/>
      <c r="D34" s="30">
        <v>198</v>
      </c>
      <c r="E34" s="36"/>
      <c r="F34" s="60">
        <f t="shared" si="0"/>
        <v>312</v>
      </c>
      <c r="G34" s="61"/>
      <c r="H34" s="34">
        <v>145</v>
      </c>
      <c r="I34" s="35"/>
      <c r="J34" s="30">
        <v>160</v>
      </c>
      <c r="K34" s="36"/>
      <c r="L34" s="60">
        <v>305</v>
      </c>
      <c r="M34" s="61"/>
    </row>
    <row r="35" spans="1:13" ht="12.75" customHeight="1">
      <c r="A35" s="144" t="s">
        <v>106</v>
      </c>
      <c r="B35" s="25">
        <f>SUM(B36:B37)</f>
        <v>170</v>
      </c>
      <c r="C35" s="21"/>
      <c r="D35" s="22">
        <f>SUM(D36:D37)</f>
        <v>0</v>
      </c>
      <c r="E35" s="20"/>
      <c r="F35" s="22">
        <f t="shared" si="0"/>
        <v>170</v>
      </c>
      <c r="G35" s="62"/>
      <c r="H35" s="25">
        <v>382</v>
      </c>
      <c r="I35" s="21"/>
      <c r="J35" s="22">
        <v>202</v>
      </c>
      <c r="K35" s="20"/>
      <c r="L35" s="22">
        <v>584</v>
      </c>
      <c r="M35" s="62"/>
    </row>
    <row r="36" spans="1:13" ht="12.75" customHeight="1">
      <c r="A36" s="145" t="s">
        <v>107</v>
      </c>
      <c r="B36" s="34">
        <v>94</v>
      </c>
      <c r="C36" s="35"/>
      <c r="D36" s="30">
        <v>0</v>
      </c>
      <c r="E36" s="36"/>
      <c r="F36" s="60">
        <f t="shared" si="0"/>
        <v>94</v>
      </c>
      <c r="G36" s="61"/>
      <c r="H36" s="34">
        <v>218</v>
      </c>
      <c r="I36" s="35"/>
      <c r="J36" s="30">
        <v>0</v>
      </c>
      <c r="K36" s="36"/>
      <c r="L36" s="60">
        <v>218</v>
      </c>
      <c r="M36" s="61"/>
    </row>
    <row r="37" spans="1:13" ht="12.75" customHeight="1" thickBot="1">
      <c r="A37" s="145" t="s">
        <v>108</v>
      </c>
      <c r="B37" s="34">
        <v>76</v>
      </c>
      <c r="C37" s="35"/>
      <c r="D37" s="30">
        <v>0</v>
      </c>
      <c r="E37" s="36"/>
      <c r="F37" s="60">
        <f t="shared" si="0"/>
        <v>76</v>
      </c>
      <c r="G37" s="61"/>
      <c r="H37" s="34">
        <v>164</v>
      </c>
      <c r="I37" s="35"/>
      <c r="J37" s="30">
        <v>202</v>
      </c>
      <c r="K37" s="36"/>
      <c r="L37" s="60">
        <v>366</v>
      </c>
      <c r="M37" s="61"/>
    </row>
    <row r="38" spans="1:13" ht="12.75" customHeight="1" thickBot="1">
      <c r="A38" s="144" t="s">
        <v>109</v>
      </c>
      <c r="B38" s="25">
        <v>163</v>
      </c>
      <c r="C38" s="21"/>
      <c r="D38" s="22">
        <v>0</v>
      </c>
      <c r="E38" s="20"/>
      <c r="F38" s="22">
        <f t="shared" si="0"/>
        <v>163</v>
      </c>
      <c r="G38" s="62"/>
      <c r="H38" s="25">
        <v>166</v>
      </c>
      <c r="I38" s="21"/>
      <c r="J38" s="22">
        <v>0</v>
      </c>
      <c r="K38" s="20"/>
      <c r="L38" s="22">
        <v>166</v>
      </c>
      <c r="M38" s="62"/>
    </row>
    <row r="39" spans="1:13" ht="12.75" customHeight="1">
      <c r="A39" s="144" t="s">
        <v>110</v>
      </c>
      <c r="B39" s="25">
        <f>SUM(B40:B43)</f>
        <v>1230</v>
      </c>
      <c r="C39" s="21"/>
      <c r="D39" s="22">
        <f>SUM(D40:D43)</f>
        <v>1040</v>
      </c>
      <c r="E39" s="20"/>
      <c r="F39" s="22">
        <f t="shared" si="0"/>
        <v>2270</v>
      </c>
      <c r="G39" s="62"/>
      <c r="H39" s="25">
        <v>1456</v>
      </c>
      <c r="I39" s="21"/>
      <c r="J39" s="22">
        <v>703</v>
      </c>
      <c r="K39" s="20"/>
      <c r="L39" s="22">
        <v>2159</v>
      </c>
      <c r="M39" s="62"/>
    </row>
    <row r="40" spans="1:13" ht="12.75" customHeight="1">
      <c r="A40" s="145" t="s">
        <v>111</v>
      </c>
      <c r="B40" s="34">
        <v>316</v>
      </c>
      <c r="C40" s="35"/>
      <c r="D40" s="30">
        <v>114</v>
      </c>
      <c r="E40" s="36"/>
      <c r="F40" s="60">
        <f t="shared" si="0"/>
        <v>430</v>
      </c>
      <c r="G40" s="61"/>
      <c r="H40" s="34">
        <v>301</v>
      </c>
      <c r="I40" s="35"/>
      <c r="J40" s="30">
        <v>82</v>
      </c>
      <c r="K40" s="36"/>
      <c r="L40" s="60">
        <v>383</v>
      </c>
      <c r="M40" s="61"/>
    </row>
    <row r="41" spans="1:13" ht="12.75" customHeight="1">
      <c r="A41" s="145" t="s">
        <v>112</v>
      </c>
      <c r="B41" s="34">
        <v>505</v>
      </c>
      <c r="C41" s="35"/>
      <c r="D41" s="30">
        <v>368</v>
      </c>
      <c r="E41" s="36"/>
      <c r="F41" s="60">
        <f t="shared" si="0"/>
        <v>873</v>
      </c>
      <c r="G41" s="61"/>
      <c r="H41" s="34">
        <v>696</v>
      </c>
      <c r="I41" s="35"/>
      <c r="J41" s="30">
        <v>64</v>
      </c>
      <c r="K41" s="36"/>
      <c r="L41" s="60">
        <v>760</v>
      </c>
      <c r="M41" s="61"/>
    </row>
    <row r="42" spans="1:13" ht="12.75" customHeight="1">
      <c r="A42" s="145" t="s">
        <v>113</v>
      </c>
      <c r="B42" s="147"/>
      <c r="C42" s="148"/>
      <c r="D42" s="72"/>
      <c r="E42" s="84"/>
      <c r="F42" s="152"/>
      <c r="G42" s="153"/>
      <c r="H42" s="34">
        <v>133</v>
      </c>
      <c r="I42" s="35"/>
      <c r="J42" s="30">
        <v>262</v>
      </c>
      <c r="K42" s="36"/>
      <c r="L42" s="60">
        <v>395</v>
      </c>
      <c r="M42" s="61"/>
    </row>
    <row r="43" spans="1:13" ht="12.75" customHeight="1" thickBot="1">
      <c r="A43" s="145" t="s">
        <v>114</v>
      </c>
      <c r="B43" s="41">
        <v>409</v>
      </c>
      <c r="C43" s="29"/>
      <c r="D43" s="30">
        <v>558</v>
      </c>
      <c r="E43" s="36"/>
      <c r="F43" s="60">
        <f t="shared" si="0"/>
        <v>967</v>
      </c>
      <c r="G43" s="61"/>
      <c r="H43" s="41">
        <v>326</v>
      </c>
      <c r="I43" s="29"/>
      <c r="J43" s="30">
        <v>295</v>
      </c>
      <c r="K43" s="36"/>
      <c r="L43" s="60">
        <v>621</v>
      </c>
      <c r="M43" s="61"/>
    </row>
    <row r="44" spans="1:13" ht="12.75" customHeight="1">
      <c r="A44" s="144" t="s">
        <v>115</v>
      </c>
      <c r="B44" s="25">
        <f>SUM(B45:B52)</f>
        <v>1463</v>
      </c>
      <c r="C44" s="21"/>
      <c r="D44" s="22">
        <f>SUM(D45:D52)</f>
        <v>3363</v>
      </c>
      <c r="E44" s="20"/>
      <c r="F44" s="22">
        <f t="shared" si="0"/>
        <v>4826</v>
      </c>
      <c r="G44" s="62"/>
      <c r="H44" s="25">
        <v>1541</v>
      </c>
      <c r="I44" s="21"/>
      <c r="J44" s="22">
        <v>373</v>
      </c>
      <c r="K44" s="20"/>
      <c r="L44" s="22">
        <v>1914</v>
      </c>
      <c r="M44" s="62"/>
    </row>
    <row r="45" spans="1:13" ht="12.75" customHeight="1">
      <c r="A45" s="145" t="s">
        <v>116</v>
      </c>
      <c r="B45" s="34">
        <v>290</v>
      </c>
      <c r="C45" s="35"/>
      <c r="D45" s="30">
        <v>658</v>
      </c>
      <c r="E45" s="36"/>
      <c r="F45" s="30">
        <f t="shared" si="0"/>
        <v>948</v>
      </c>
      <c r="G45" s="63"/>
      <c r="H45" s="34">
        <v>282</v>
      </c>
      <c r="I45" s="35"/>
      <c r="J45" s="30">
        <v>0</v>
      </c>
      <c r="K45" s="36"/>
      <c r="L45" s="30">
        <v>282</v>
      </c>
      <c r="M45" s="63"/>
    </row>
    <row r="46" spans="1:13" ht="12.75" customHeight="1">
      <c r="A46" s="145" t="s">
        <v>200</v>
      </c>
      <c r="B46" s="34">
        <v>115</v>
      </c>
      <c r="C46" s="35"/>
      <c r="D46" s="30">
        <v>66</v>
      </c>
      <c r="E46" s="36"/>
      <c r="F46" s="30">
        <f t="shared" si="0"/>
        <v>181</v>
      </c>
      <c r="G46" s="63"/>
      <c r="H46" s="34">
        <v>119</v>
      </c>
      <c r="I46" s="35"/>
      <c r="J46" s="30">
        <v>0</v>
      </c>
      <c r="K46" s="36"/>
      <c r="L46" s="30">
        <v>119</v>
      </c>
      <c r="M46" s="63"/>
    </row>
    <row r="47" spans="1:13" ht="12.75" customHeight="1">
      <c r="A47" s="145" t="s">
        <v>117</v>
      </c>
      <c r="B47" s="34">
        <v>233</v>
      </c>
      <c r="C47" s="35"/>
      <c r="D47" s="30">
        <v>294</v>
      </c>
      <c r="E47" s="36"/>
      <c r="F47" s="30">
        <f t="shared" si="0"/>
        <v>527</v>
      </c>
      <c r="G47" s="63"/>
      <c r="H47" s="34">
        <v>225</v>
      </c>
      <c r="I47" s="35"/>
      <c r="J47" s="30">
        <v>95</v>
      </c>
      <c r="K47" s="36"/>
      <c r="L47" s="30">
        <v>320</v>
      </c>
      <c r="M47" s="63"/>
    </row>
    <row r="48" spans="1:13" ht="12.75" customHeight="1">
      <c r="A48" s="145" t="s">
        <v>118</v>
      </c>
      <c r="B48" s="34">
        <v>95</v>
      </c>
      <c r="C48" s="35"/>
      <c r="D48" s="60">
        <v>395</v>
      </c>
      <c r="E48" s="31"/>
      <c r="F48" s="30">
        <f t="shared" si="0"/>
        <v>490</v>
      </c>
      <c r="G48" s="63"/>
      <c r="H48" s="34">
        <v>154</v>
      </c>
      <c r="I48" s="35"/>
      <c r="J48" s="60">
        <v>167</v>
      </c>
      <c r="K48" s="31"/>
      <c r="L48" s="30">
        <v>321</v>
      </c>
      <c r="M48" s="63"/>
    </row>
    <row r="49" spans="1:13" ht="12.75" customHeight="1">
      <c r="A49" s="145" t="s">
        <v>202</v>
      </c>
      <c r="B49" s="34">
        <v>92</v>
      </c>
      <c r="C49" s="35"/>
      <c r="D49" s="60">
        <v>133</v>
      </c>
      <c r="E49" s="31"/>
      <c r="F49" s="30">
        <f t="shared" si="0"/>
        <v>225</v>
      </c>
      <c r="G49" s="63"/>
      <c r="H49" s="34">
        <v>89</v>
      </c>
      <c r="I49" s="35"/>
      <c r="J49" s="60">
        <v>111</v>
      </c>
      <c r="K49" s="31"/>
      <c r="L49" s="30">
        <v>200</v>
      </c>
      <c r="M49" s="63"/>
    </row>
    <row r="50" spans="1:13" ht="12.75" customHeight="1">
      <c r="A50" s="145" t="s">
        <v>119</v>
      </c>
      <c r="B50" s="34">
        <v>95</v>
      </c>
      <c r="C50" s="35"/>
      <c r="D50" s="60">
        <v>57</v>
      </c>
      <c r="E50" s="31"/>
      <c r="F50" s="30">
        <f t="shared" si="0"/>
        <v>152</v>
      </c>
      <c r="G50" s="63"/>
      <c r="H50" s="34">
        <v>110</v>
      </c>
      <c r="I50" s="35"/>
      <c r="J50" s="60">
        <v>0</v>
      </c>
      <c r="K50" s="31"/>
      <c r="L50" s="30">
        <v>110</v>
      </c>
      <c r="M50" s="63"/>
    </row>
    <row r="51" spans="1:13" ht="12.75" customHeight="1">
      <c r="A51" s="145" t="s">
        <v>120</v>
      </c>
      <c r="B51" s="34">
        <v>313</v>
      </c>
      <c r="C51" s="35"/>
      <c r="D51" s="30">
        <v>303</v>
      </c>
      <c r="E51" s="36"/>
      <c r="F51" s="30">
        <f t="shared" si="0"/>
        <v>616</v>
      </c>
      <c r="G51" s="63"/>
      <c r="H51" s="34">
        <v>316</v>
      </c>
      <c r="I51" s="35"/>
      <c r="J51" s="30">
        <v>0</v>
      </c>
      <c r="K51" s="36"/>
      <c r="L51" s="30">
        <v>316</v>
      </c>
      <c r="M51" s="63"/>
    </row>
    <row r="52" spans="1:13" ht="12.75" customHeight="1" thickBot="1">
      <c r="A52" s="91" t="s">
        <v>121</v>
      </c>
      <c r="B52" s="95">
        <v>230</v>
      </c>
      <c r="C52" s="96"/>
      <c r="D52" s="77">
        <v>1457</v>
      </c>
      <c r="E52" s="92"/>
      <c r="F52" s="93">
        <f t="shared" si="0"/>
        <v>1687</v>
      </c>
      <c r="G52" s="94"/>
      <c r="H52" s="95">
        <v>246</v>
      </c>
      <c r="I52" s="96"/>
      <c r="J52" s="77">
        <v>0</v>
      </c>
      <c r="K52" s="92"/>
      <c r="L52" s="93">
        <v>246</v>
      </c>
      <c r="M52" s="94"/>
    </row>
    <row r="53" spans="1:13" ht="12.75" customHeight="1">
      <c r="A53" s="144" t="s">
        <v>122</v>
      </c>
      <c r="B53" s="25">
        <f>SUM(B54:B58)</f>
        <v>574</v>
      </c>
      <c r="C53" s="21"/>
      <c r="D53" s="22">
        <f>SUM(D54:D58)</f>
        <v>742</v>
      </c>
      <c r="E53" s="20"/>
      <c r="F53" s="22">
        <f>SUM(B53:D53)</f>
        <v>1316</v>
      </c>
      <c r="G53" s="62"/>
      <c r="H53" s="25">
        <v>563</v>
      </c>
      <c r="I53" s="21"/>
      <c r="J53" s="22">
        <v>681</v>
      </c>
      <c r="K53" s="20"/>
      <c r="L53" s="22">
        <v>1244</v>
      </c>
      <c r="M53" s="62"/>
    </row>
    <row r="54" spans="1:13" ht="12.75" customHeight="1">
      <c r="A54" s="154" t="s">
        <v>203</v>
      </c>
      <c r="B54" s="34">
        <v>26</v>
      </c>
      <c r="C54" s="102"/>
      <c r="D54" s="101">
        <v>0</v>
      </c>
      <c r="E54" s="99"/>
      <c r="F54" s="60">
        <f aca="true" t="shared" si="1" ref="F54:F101">SUM(B54:D54)</f>
        <v>26</v>
      </c>
      <c r="G54" s="61"/>
      <c r="H54" s="34">
        <v>21</v>
      </c>
      <c r="I54" s="102"/>
      <c r="J54" s="101">
        <v>69</v>
      </c>
      <c r="K54" s="99"/>
      <c r="L54" s="60">
        <v>90</v>
      </c>
      <c r="M54" s="61"/>
    </row>
    <row r="55" spans="1:13" ht="12.75" customHeight="1">
      <c r="A55" s="145" t="s">
        <v>123</v>
      </c>
      <c r="B55" s="34">
        <v>108</v>
      </c>
      <c r="C55" s="102"/>
      <c r="D55" s="40">
        <v>261</v>
      </c>
      <c r="E55" s="28"/>
      <c r="F55" s="60">
        <f t="shared" si="1"/>
        <v>369</v>
      </c>
      <c r="G55" s="61"/>
      <c r="H55" s="34">
        <v>64</v>
      </c>
      <c r="I55" s="102"/>
      <c r="J55" s="40">
        <v>515</v>
      </c>
      <c r="K55" s="28"/>
      <c r="L55" s="60">
        <v>579</v>
      </c>
      <c r="M55" s="61"/>
    </row>
    <row r="56" spans="1:13" ht="12.75" customHeight="1">
      <c r="A56" s="145" t="s">
        <v>124</v>
      </c>
      <c r="B56" s="34">
        <v>99</v>
      </c>
      <c r="C56" s="102"/>
      <c r="D56" s="40">
        <v>116</v>
      </c>
      <c r="E56" s="28"/>
      <c r="F56" s="60">
        <f t="shared" si="1"/>
        <v>215</v>
      </c>
      <c r="G56" s="61"/>
      <c r="H56" s="34">
        <v>85</v>
      </c>
      <c r="I56" s="102"/>
      <c r="J56" s="40">
        <v>97</v>
      </c>
      <c r="K56" s="28"/>
      <c r="L56" s="60">
        <v>182</v>
      </c>
      <c r="M56" s="61"/>
    </row>
    <row r="57" spans="1:13" ht="12.75" customHeight="1">
      <c r="A57" s="145" t="s">
        <v>125</v>
      </c>
      <c r="B57" s="34">
        <v>172</v>
      </c>
      <c r="C57" s="102"/>
      <c r="D57" s="40">
        <v>0</v>
      </c>
      <c r="E57" s="28"/>
      <c r="F57" s="60">
        <f t="shared" si="1"/>
        <v>172</v>
      </c>
      <c r="G57" s="61"/>
      <c r="H57" s="34">
        <v>200</v>
      </c>
      <c r="I57" s="102"/>
      <c r="J57" s="40">
        <v>0</v>
      </c>
      <c r="K57" s="28"/>
      <c r="L57" s="60">
        <v>200</v>
      </c>
      <c r="M57" s="61"/>
    </row>
    <row r="58" spans="1:13" ht="12.75" customHeight="1" thickBot="1">
      <c r="A58" s="155" t="s">
        <v>126</v>
      </c>
      <c r="B58" s="56">
        <v>169</v>
      </c>
      <c r="C58" s="57"/>
      <c r="D58" s="93">
        <v>365</v>
      </c>
      <c r="E58" s="59"/>
      <c r="F58" s="60">
        <f t="shared" si="1"/>
        <v>534</v>
      </c>
      <c r="G58" s="61"/>
      <c r="H58" s="56">
        <v>193</v>
      </c>
      <c r="I58" s="57"/>
      <c r="J58" s="93">
        <v>0</v>
      </c>
      <c r="K58" s="59"/>
      <c r="L58" s="60">
        <v>193</v>
      </c>
      <c r="M58" s="61"/>
    </row>
    <row r="59" spans="1:13" ht="12.75" customHeight="1">
      <c r="A59" s="144" t="s">
        <v>127</v>
      </c>
      <c r="B59" s="25">
        <f>SUM(B60:B65)</f>
        <v>4431</v>
      </c>
      <c r="C59" s="21"/>
      <c r="D59" s="22">
        <f>SUM(D60:D65)</f>
        <v>500</v>
      </c>
      <c r="E59" s="20"/>
      <c r="F59" s="22">
        <f t="shared" si="1"/>
        <v>4931</v>
      </c>
      <c r="G59" s="62"/>
      <c r="H59" s="25">
        <v>4306</v>
      </c>
      <c r="I59" s="21"/>
      <c r="J59" s="22">
        <v>853</v>
      </c>
      <c r="K59" s="20"/>
      <c r="L59" s="22">
        <v>5159</v>
      </c>
      <c r="M59" s="62"/>
    </row>
    <row r="60" spans="1:13" ht="12.75" customHeight="1">
      <c r="A60" s="145" t="s">
        <v>128</v>
      </c>
      <c r="B60" s="41">
        <v>697</v>
      </c>
      <c r="C60" s="29"/>
      <c r="D60" s="30">
        <v>0</v>
      </c>
      <c r="E60" s="36"/>
      <c r="F60" s="30">
        <f t="shared" si="1"/>
        <v>697</v>
      </c>
      <c r="G60" s="63"/>
      <c r="H60" s="41">
        <v>609</v>
      </c>
      <c r="I60" s="29"/>
      <c r="J60" s="30">
        <v>0</v>
      </c>
      <c r="K60" s="36"/>
      <c r="L60" s="30">
        <v>609</v>
      </c>
      <c r="M60" s="63"/>
    </row>
    <row r="61" spans="1:13" ht="12.75" customHeight="1">
      <c r="A61" s="145" t="s">
        <v>129</v>
      </c>
      <c r="B61" s="34">
        <v>829</v>
      </c>
      <c r="C61" s="35"/>
      <c r="D61" s="30">
        <v>500</v>
      </c>
      <c r="E61" s="36"/>
      <c r="F61" s="30">
        <f t="shared" si="1"/>
        <v>1329</v>
      </c>
      <c r="G61" s="63"/>
      <c r="H61" s="34">
        <v>965</v>
      </c>
      <c r="I61" s="35"/>
      <c r="J61" s="30">
        <v>774</v>
      </c>
      <c r="K61" s="36"/>
      <c r="L61" s="30">
        <v>1739</v>
      </c>
      <c r="M61" s="63"/>
    </row>
    <row r="62" spans="1:13" ht="12.75" customHeight="1">
      <c r="A62" s="145" t="s">
        <v>130</v>
      </c>
      <c r="B62" s="41">
        <v>952</v>
      </c>
      <c r="C62" s="29"/>
      <c r="D62" s="30">
        <v>0</v>
      </c>
      <c r="E62" s="36"/>
      <c r="F62" s="30">
        <f t="shared" si="1"/>
        <v>952</v>
      </c>
      <c r="G62" s="63"/>
      <c r="H62" s="41">
        <v>918</v>
      </c>
      <c r="I62" s="29"/>
      <c r="J62" s="30">
        <v>0</v>
      </c>
      <c r="K62" s="36"/>
      <c r="L62" s="30">
        <v>918</v>
      </c>
      <c r="M62" s="63"/>
    </row>
    <row r="63" spans="1:13" ht="12.75" customHeight="1">
      <c r="A63" s="145" t="s">
        <v>131</v>
      </c>
      <c r="B63" s="34">
        <v>1040</v>
      </c>
      <c r="C63" s="35"/>
      <c r="D63" s="30">
        <v>0</v>
      </c>
      <c r="E63" s="36"/>
      <c r="F63" s="30">
        <f t="shared" si="1"/>
        <v>1040</v>
      </c>
      <c r="G63" s="63"/>
      <c r="H63" s="34">
        <v>1071</v>
      </c>
      <c r="I63" s="35"/>
      <c r="J63" s="30">
        <v>0</v>
      </c>
      <c r="K63" s="36"/>
      <c r="L63" s="30">
        <v>1071</v>
      </c>
      <c r="M63" s="63"/>
    </row>
    <row r="64" spans="1:13" ht="12.75" customHeight="1">
      <c r="A64" s="145" t="s">
        <v>132</v>
      </c>
      <c r="B64" s="34">
        <v>730</v>
      </c>
      <c r="C64" s="35"/>
      <c r="D64" s="30">
        <v>0</v>
      </c>
      <c r="E64" s="36"/>
      <c r="F64" s="30">
        <f t="shared" si="1"/>
        <v>730</v>
      </c>
      <c r="G64" s="63"/>
      <c r="H64" s="34">
        <v>524</v>
      </c>
      <c r="I64" s="35"/>
      <c r="J64" s="30">
        <v>79</v>
      </c>
      <c r="K64" s="36"/>
      <c r="L64" s="30">
        <v>603</v>
      </c>
      <c r="M64" s="63"/>
    </row>
    <row r="65" spans="1:13" ht="12.75" customHeight="1" thickBot="1">
      <c r="A65" s="145" t="s">
        <v>133</v>
      </c>
      <c r="B65" s="95">
        <v>183</v>
      </c>
      <c r="C65" s="96"/>
      <c r="D65" s="93">
        <v>0</v>
      </c>
      <c r="E65" s="59"/>
      <c r="F65" s="30">
        <f t="shared" si="1"/>
        <v>183</v>
      </c>
      <c r="G65" s="63"/>
      <c r="H65" s="95">
        <v>219</v>
      </c>
      <c r="I65" s="96"/>
      <c r="J65" s="93">
        <v>0</v>
      </c>
      <c r="K65" s="59"/>
      <c r="L65" s="30">
        <v>219</v>
      </c>
      <c r="M65" s="63"/>
    </row>
    <row r="66" spans="1:13" ht="12.75" customHeight="1">
      <c r="A66" s="144" t="s">
        <v>134</v>
      </c>
      <c r="B66" s="25">
        <f>SUM(B67:B74)</f>
        <v>3059</v>
      </c>
      <c r="C66" s="21"/>
      <c r="D66" s="22">
        <f>SUM(D67:D74)</f>
        <v>715</v>
      </c>
      <c r="E66" s="20"/>
      <c r="F66" s="22">
        <f t="shared" si="1"/>
        <v>3774</v>
      </c>
      <c r="G66" s="106"/>
      <c r="H66" s="25">
        <v>3159</v>
      </c>
      <c r="I66" s="21"/>
      <c r="J66" s="22">
        <v>947</v>
      </c>
      <c r="K66" s="20"/>
      <c r="L66" s="22">
        <v>4106</v>
      </c>
      <c r="M66" s="106"/>
    </row>
    <row r="67" spans="1:13" ht="12.75" customHeight="1">
      <c r="A67" s="145" t="s">
        <v>135</v>
      </c>
      <c r="B67" s="34">
        <v>219</v>
      </c>
      <c r="C67" s="35"/>
      <c r="D67" s="30">
        <v>51</v>
      </c>
      <c r="E67" s="36"/>
      <c r="F67" s="60">
        <f t="shared" si="1"/>
        <v>270</v>
      </c>
      <c r="G67" s="61"/>
      <c r="H67" s="34">
        <v>226</v>
      </c>
      <c r="I67" s="35"/>
      <c r="J67" s="30">
        <v>60</v>
      </c>
      <c r="K67" s="36"/>
      <c r="L67" s="60">
        <v>286</v>
      </c>
      <c r="M67" s="61"/>
    </row>
    <row r="68" spans="1:13" ht="12.75" customHeight="1">
      <c r="A68" s="145" t="s">
        <v>136</v>
      </c>
      <c r="B68" s="34">
        <v>434</v>
      </c>
      <c r="C68" s="35"/>
      <c r="D68" s="30">
        <v>136</v>
      </c>
      <c r="E68" s="36"/>
      <c r="F68" s="60">
        <f t="shared" si="1"/>
        <v>570</v>
      </c>
      <c r="G68" s="61"/>
      <c r="H68" s="34">
        <v>500</v>
      </c>
      <c r="I68" s="35"/>
      <c r="J68" s="30">
        <v>324</v>
      </c>
      <c r="K68" s="36"/>
      <c r="L68" s="60">
        <v>824</v>
      </c>
      <c r="M68" s="61"/>
    </row>
    <row r="69" spans="1:13" ht="12.75" customHeight="1">
      <c r="A69" s="145" t="s">
        <v>137</v>
      </c>
      <c r="B69" s="34">
        <v>314</v>
      </c>
      <c r="C69" s="35"/>
      <c r="D69" s="30">
        <v>116</v>
      </c>
      <c r="E69" s="36"/>
      <c r="F69" s="60">
        <f t="shared" si="1"/>
        <v>430</v>
      </c>
      <c r="G69" s="61"/>
      <c r="H69" s="34">
        <v>328</v>
      </c>
      <c r="I69" s="35"/>
      <c r="J69" s="30">
        <v>114</v>
      </c>
      <c r="K69" s="36"/>
      <c r="L69" s="60">
        <v>442</v>
      </c>
      <c r="M69" s="61"/>
    </row>
    <row r="70" spans="1:13" ht="12.75" customHeight="1">
      <c r="A70" s="145" t="s">
        <v>138</v>
      </c>
      <c r="B70" s="34">
        <v>910</v>
      </c>
      <c r="C70" s="35"/>
      <c r="D70" s="30">
        <v>252</v>
      </c>
      <c r="E70" s="36"/>
      <c r="F70" s="60">
        <f t="shared" si="1"/>
        <v>1162</v>
      </c>
      <c r="G70" s="61"/>
      <c r="H70" s="34">
        <v>864</v>
      </c>
      <c r="I70" s="35"/>
      <c r="J70" s="30">
        <v>331</v>
      </c>
      <c r="K70" s="36"/>
      <c r="L70" s="60">
        <v>1195</v>
      </c>
      <c r="M70" s="61"/>
    </row>
    <row r="71" spans="1:13" ht="12.75" customHeight="1">
      <c r="A71" s="145" t="s">
        <v>139</v>
      </c>
      <c r="B71" s="34">
        <v>339</v>
      </c>
      <c r="C71" s="35"/>
      <c r="D71" s="30">
        <v>0</v>
      </c>
      <c r="E71" s="36"/>
      <c r="F71" s="60">
        <f t="shared" si="1"/>
        <v>339</v>
      </c>
      <c r="G71" s="61"/>
      <c r="H71" s="34">
        <v>423</v>
      </c>
      <c r="I71" s="35"/>
      <c r="J71" s="30">
        <v>0</v>
      </c>
      <c r="K71" s="36"/>
      <c r="L71" s="60">
        <v>423</v>
      </c>
      <c r="M71" s="61"/>
    </row>
    <row r="72" spans="1:13" ht="12.75" customHeight="1">
      <c r="A72" s="145" t="s">
        <v>140</v>
      </c>
      <c r="B72" s="34">
        <v>662</v>
      </c>
      <c r="C72" s="35"/>
      <c r="D72" s="30">
        <v>105</v>
      </c>
      <c r="E72" s="36"/>
      <c r="F72" s="60">
        <f t="shared" si="1"/>
        <v>767</v>
      </c>
      <c r="G72" s="61"/>
      <c r="H72" s="34">
        <v>635</v>
      </c>
      <c r="I72" s="35"/>
      <c r="J72" s="30">
        <v>98</v>
      </c>
      <c r="K72" s="36"/>
      <c r="L72" s="60">
        <v>733</v>
      </c>
      <c r="M72" s="61"/>
    </row>
    <row r="73" spans="1:13" ht="12.75" customHeight="1">
      <c r="A73" s="145" t="s">
        <v>141</v>
      </c>
      <c r="B73" s="34">
        <v>135</v>
      </c>
      <c r="C73" s="35"/>
      <c r="D73" s="30">
        <v>55</v>
      </c>
      <c r="E73" s="36"/>
      <c r="F73" s="60">
        <f t="shared" si="1"/>
        <v>190</v>
      </c>
      <c r="G73" s="61"/>
      <c r="H73" s="34">
        <v>138</v>
      </c>
      <c r="I73" s="35"/>
      <c r="J73" s="30">
        <v>20</v>
      </c>
      <c r="K73" s="36"/>
      <c r="L73" s="60">
        <v>158</v>
      </c>
      <c r="M73" s="61"/>
    </row>
    <row r="74" spans="1:13" ht="12.75" customHeight="1" thickBot="1">
      <c r="A74" s="145" t="s">
        <v>142</v>
      </c>
      <c r="B74" s="56">
        <v>46</v>
      </c>
      <c r="C74" s="57"/>
      <c r="D74" s="93">
        <v>0</v>
      </c>
      <c r="E74" s="59"/>
      <c r="F74" s="60">
        <f t="shared" si="1"/>
        <v>46</v>
      </c>
      <c r="G74" s="61"/>
      <c r="H74" s="56">
        <v>45</v>
      </c>
      <c r="I74" s="57"/>
      <c r="J74" s="93">
        <v>0</v>
      </c>
      <c r="K74" s="59"/>
      <c r="L74" s="60">
        <v>45</v>
      </c>
      <c r="M74" s="61"/>
    </row>
    <row r="75" spans="1:13" ht="12.75" customHeight="1">
      <c r="A75" s="144" t="s">
        <v>143</v>
      </c>
      <c r="B75" s="25">
        <f>SUM(B76:B82)</f>
        <v>2125</v>
      </c>
      <c r="C75" s="21"/>
      <c r="D75" s="22">
        <f>SUM(D76:D82)</f>
        <v>222</v>
      </c>
      <c r="E75" s="20"/>
      <c r="F75" s="22">
        <f t="shared" si="1"/>
        <v>2347</v>
      </c>
      <c r="G75" s="62"/>
      <c r="H75" s="25">
        <v>2437</v>
      </c>
      <c r="I75" s="21"/>
      <c r="J75" s="22">
        <v>454</v>
      </c>
      <c r="K75" s="20"/>
      <c r="L75" s="22">
        <v>2891</v>
      </c>
      <c r="M75" s="62"/>
    </row>
    <row r="76" spans="1:13" ht="12.75" customHeight="1">
      <c r="A76" s="154" t="s">
        <v>144</v>
      </c>
      <c r="B76" s="34">
        <v>103</v>
      </c>
      <c r="C76" s="102"/>
      <c r="D76" s="101">
        <v>0</v>
      </c>
      <c r="E76" s="99"/>
      <c r="F76" s="60">
        <f t="shared" si="1"/>
        <v>103</v>
      </c>
      <c r="G76" s="61"/>
      <c r="H76" s="34">
        <v>211</v>
      </c>
      <c r="I76" s="102"/>
      <c r="J76" s="101">
        <v>0</v>
      </c>
      <c r="K76" s="99"/>
      <c r="L76" s="60">
        <v>211</v>
      </c>
      <c r="M76" s="61"/>
    </row>
    <row r="77" spans="1:13" ht="12.75" customHeight="1">
      <c r="A77" s="145" t="s">
        <v>145</v>
      </c>
      <c r="B77" s="34">
        <v>459</v>
      </c>
      <c r="C77" s="35"/>
      <c r="D77" s="30">
        <v>26</v>
      </c>
      <c r="E77" s="36"/>
      <c r="F77" s="60">
        <f t="shared" si="1"/>
        <v>485</v>
      </c>
      <c r="G77" s="61"/>
      <c r="H77" s="34">
        <v>412</v>
      </c>
      <c r="I77" s="35"/>
      <c r="J77" s="30">
        <v>93</v>
      </c>
      <c r="K77" s="36"/>
      <c r="L77" s="60">
        <v>505</v>
      </c>
      <c r="M77" s="61"/>
    </row>
    <row r="78" spans="1:13" ht="12.75" customHeight="1">
      <c r="A78" s="145" t="s">
        <v>146</v>
      </c>
      <c r="B78" s="34">
        <v>289</v>
      </c>
      <c r="C78" s="35"/>
      <c r="D78" s="30">
        <v>38</v>
      </c>
      <c r="E78" s="36"/>
      <c r="F78" s="60">
        <f t="shared" si="1"/>
        <v>327</v>
      </c>
      <c r="G78" s="61"/>
      <c r="H78" s="34">
        <v>329</v>
      </c>
      <c r="I78" s="35"/>
      <c r="J78" s="30">
        <v>30</v>
      </c>
      <c r="K78" s="36"/>
      <c r="L78" s="60">
        <v>359</v>
      </c>
      <c r="M78" s="61"/>
    </row>
    <row r="79" spans="1:13" ht="12.75" customHeight="1">
      <c r="A79" s="145" t="s">
        <v>147</v>
      </c>
      <c r="B79" s="34">
        <v>432</v>
      </c>
      <c r="C79" s="35"/>
      <c r="D79" s="30">
        <v>0</v>
      </c>
      <c r="E79" s="36"/>
      <c r="F79" s="60">
        <f t="shared" si="1"/>
        <v>432</v>
      </c>
      <c r="G79" s="61"/>
      <c r="H79" s="34">
        <v>523</v>
      </c>
      <c r="I79" s="35"/>
      <c r="J79" s="30">
        <v>0</v>
      </c>
      <c r="K79" s="36"/>
      <c r="L79" s="60">
        <v>523</v>
      </c>
      <c r="M79" s="61"/>
    </row>
    <row r="80" spans="1:13" ht="12.75" customHeight="1">
      <c r="A80" s="145" t="s">
        <v>148</v>
      </c>
      <c r="B80" s="34">
        <v>446</v>
      </c>
      <c r="C80" s="35"/>
      <c r="D80" s="30">
        <v>158</v>
      </c>
      <c r="E80" s="36"/>
      <c r="F80" s="60">
        <f t="shared" si="1"/>
        <v>604</v>
      </c>
      <c r="G80" s="61"/>
      <c r="H80" s="34">
        <v>435</v>
      </c>
      <c r="I80" s="35"/>
      <c r="J80" s="30">
        <v>167</v>
      </c>
      <c r="K80" s="36"/>
      <c r="L80" s="60">
        <v>602</v>
      </c>
      <c r="M80" s="61"/>
    </row>
    <row r="81" spans="1:13" ht="12.75" customHeight="1">
      <c r="A81" s="145" t="s">
        <v>149</v>
      </c>
      <c r="B81" s="34">
        <v>396</v>
      </c>
      <c r="C81" s="35"/>
      <c r="D81" s="30">
        <v>0</v>
      </c>
      <c r="E81" s="36"/>
      <c r="F81" s="60">
        <f t="shared" si="1"/>
        <v>396</v>
      </c>
      <c r="G81" s="61"/>
      <c r="H81" s="34">
        <v>376</v>
      </c>
      <c r="I81" s="35"/>
      <c r="J81" s="30">
        <v>0</v>
      </c>
      <c r="K81" s="36"/>
      <c r="L81" s="60">
        <v>376</v>
      </c>
      <c r="M81" s="61"/>
    </row>
    <row r="82" spans="1:13" ht="12.75" customHeight="1" thickBot="1">
      <c r="A82" s="145" t="s">
        <v>150</v>
      </c>
      <c r="B82" s="56"/>
      <c r="C82" s="57"/>
      <c r="D82" s="93"/>
      <c r="E82" s="59"/>
      <c r="F82" s="60">
        <f t="shared" si="1"/>
        <v>0</v>
      </c>
      <c r="G82" s="61"/>
      <c r="H82" s="56">
        <v>151</v>
      </c>
      <c r="I82" s="57"/>
      <c r="J82" s="93">
        <v>164</v>
      </c>
      <c r="K82" s="59"/>
      <c r="L82" s="60">
        <v>315</v>
      </c>
      <c r="M82" s="61"/>
    </row>
    <row r="83" spans="1:13" ht="12.75" customHeight="1">
      <c r="A83" s="144" t="s">
        <v>151</v>
      </c>
      <c r="B83" s="25">
        <f>SUM(B84:B87)</f>
        <v>493</v>
      </c>
      <c r="C83" s="21"/>
      <c r="D83" s="22">
        <f>SUM(D84:D87)</f>
        <v>423</v>
      </c>
      <c r="E83" s="20"/>
      <c r="F83" s="22">
        <f t="shared" si="1"/>
        <v>916</v>
      </c>
      <c r="G83" s="62"/>
      <c r="H83" s="25">
        <v>557</v>
      </c>
      <c r="I83" s="21"/>
      <c r="J83" s="22">
        <v>229</v>
      </c>
      <c r="K83" s="20"/>
      <c r="L83" s="22">
        <v>786</v>
      </c>
      <c r="M83" s="62"/>
    </row>
    <row r="84" spans="1:13" ht="12.75" customHeight="1">
      <c r="A84" s="145" t="s">
        <v>152</v>
      </c>
      <c r="B84" s="34">
        <v>80</v>
      </c>
      <c r="C84" s="35"/>
      <c r="D84" s="60">
        <v>64</v>
      </c>
      <c r="E84" s="31"/>
      <c r="F84" s="60">
        <f t="shared" si="1"/>
        <v>144</v>
      </c>
      <c r="G84" s="61"/>
      <c r="H84" s="34">
        <v>153</v>
      </c>
      <c r="I84" s="35"/>
      <c r="J84" s="60">
        <v>0</v>
      </c>
      <c r="K84" s="31"/>
      <c r="L84" s="60">
        <v>153</v>
      </c>
      <c r="M84" s="61"/>
    </row>
    <row r="85" spans="1:13" ht="12.75" customHeight="1">
      <c r="A85" s="145" t="s">
        <v>194</v>
      </c>
      <c r="B85" s="34">
        <v>119</v>
      </c>
      <c r="C85" s="35"/>
      <c r="D85" s="30">
        <v>0</v>
      </c>
      <c r="E85" s="36"/>
      <c r="F85" s="60">
        <f t="shared" si="1"/>
        <v>119</v>
      </c>
      <c r="G85" s="61"/>
      <c r="H85" s="34">
        <v>119</v>
      </c>
      <c r="I85" s="35"/>
      <c r="J85" s="30">
        <v>0</v>
      </c>
      <c r="K85" s="36"/>
      <c r="L85" s="60">
        <v>119</v>
      </c>
      <c r="M85" s="61"/>
    </row>
    <row r="86" spans="1:13" ht="12.75" customHeight="1">
      <c r="A86" s="145" t="s">
        <v>153</v>
      </c>
      <c r="B86" s="34">
        <v>128</v>
      </c>
      <c r="C86" s="35"/>
      <c r="D86" s="30">
        <v>82</v>
      </c>
      <c r="E86" s="36"/>
      <c r="F86" s="60">
        <f t="shared" si="1"/>
        <v>210</v>
      </c>
      <c r="G86" s="61"/>
      <c r="H86" s="34">
        <v>137</v>
      </c>
      <c r="I86" s="35"/>
      <c r="J86" s="30">
        <v>140</v>
      </c>
      <c r="K86" s="36"/>
      <c r="L86" s="60">
        <v>277</v>
      </c>
      <c r="M86" s="61"/>
    </row>
    <row r="87" spans="1:13" ht="12.75" customHeight="1" thickBot="1">
      <c r="A87" s="145" t="s">
        <v>154</v>
      </c>
      <c r="B87" s="95">
        <v>166</v>
      </c>
      <c r="C87" s="96"/>
      <c r="D87" s="93">
        <v>277</v>
      </c>
      <c r="E87" s="59"/>
      <c r="F87" s="60">
        <f t="shared" si="1"/>
        <v>443</v>
      </c>
      <c r="G87" s="61"/>
      <c r="H87" s="95">
        <v>148</v>
      </c>
      <c r="I87" s="96"/>
      <c r="J87" s="93">
        <v>89</v>
      </c>
      <c r="K87" s="59"/>
      <c r="L87" s="60">
        <v>237</v>
      </c>
      <c r="M87" s="61"/>
    </row>
    <row r="88" spans="1:13" ht="12.75" customHeight="1">
      <c r="A88" s="144" t="s">
        <v>155</v>
      </c>
      <c r="B88" s="25">
        <f>SUM(B89:B94)</f>
        <v>1562</v>
      </c>
      <c r="C88" s="21"/>
      <c r="D88" s="22">
        <f>SUM(D89:D94)</f>
        <v>1588</v>
      </c>
      <c r="E88" s="20"/>
      <c r="F88" s="22">
        <f t="shared" si="1"/>
        <v>3150</v>
      </c>
      <c r="G88" s="62"/>
      <c r="H88" s="25">
        <v>1863</v>
      </c>
      <c r="I88" s="21"/>
      <c r="J88" s="22">
        <v>997</v>
      </c>
      <c r="K88" s="20"/>
      <c r="L88" s="22">
        <v>2860</v>
      </c>
      <c r="M88" s="62"/>
    </row>
    <row r="89" spans="1:13" ht="12.75" customHeight="1">
      <c r="A89" s="145" t="s">
        <v>156</v>
      </c>
      <c r="B89" s="41">
        <v>320</v>
      </c>
      <c r="C89" s="29"/>
      <c r="D89" s="30">
        <v>368</v>
      </c>
      <c r="E89" s="36"/>
      <c r="F89" s="30">
        <f t="shared" si="1"/>
        <v>688</v>
      </c>
      <c r="G89" s="63"/>
      <c r="H89" s="41">
        <v>388</v>
      </c>
      <c r="I89" s="29"/>
      <c r="J89" s="30">
        <v>156</v>
      </c>
      <c r="K89" s="36"/>
      <c r="L89" s="30">
        <v>544</v>
      </c>
      <c r="M89" s="63"/>
    </row>
    <row r="90" spans="1:13" ht="12.75" customHeight="1">
      <c r="A90" s="145" t="s">
        <v>157</v>
      </c>
      <c r="B90" s="41">
        <v>351</v>
      </c>
      <c r="C90" s="29"/>
      <c r="D90" s="30">
        <v>358</v>
      </c>
      <c r="E90" s="36"/>
      <c r="F90" s="30">
        <f t="shared" si="1"/>
        <v>709</v>
      </c>
      <c r="G90" s="63"/>
      <c r="H90" s="41">
        <v>458</v>
      </c>
      <c r="I90" s="29"/>
      <c r="J90" s="30">
        <v>265</v>
      </c>
      <c r="K90" s="36"/>
      <c r="L90" s="30">
        <v>723</v>
      </c>
      <c r="M90" s="63"/>
    </row>
    <row r="91" spans="1:13" ht="12.75" customHeight="1">
      <c r="A91" s="145" t="s">
        <v>158</v>
      </c>
      <c r="B91" s="41">
        <v>317</v>
      </c>
      <c r="C91" s="29"/>
      <c r="D91" s="30">
        <v>383</v>
      </c>
      <c r="E91" s="36"/>
      <c r="F91" s="30">
        <f t="shared" si="1"/>
        <v>700</v>
      </c>
      <c r="G91" s="63"/>
      <c r="H91" s="41">
        <v>387</v>
      </c>
      <c r="I91" s="29"/>
      <c r="J91" s="30">
        <v>288</v>
      </c>
      <c r="K91" s="36"/>
      <c r="L91" s="30">
        <v>675</v>
      </c>
      <c r="M91" s="63"/>
    </row>
    <row r="92" spans="1:13" ht="12.75" customHeight="1">
      <c r="A92" s="145" t="s">
        <v>159</v>
      </c>
      <c r="B92" s="34">
        <v>154</v>
      </c>
      <c r="C92" s="35"/>
      <c r="D92" s="30">
        <v>164</v>
      </c>
      <c r="E92" s="36"/>
      <c r="F92" s="30">
        <f t="shared" si="1"/>
        <v>318</v>
      </c>
      <c r="G92" s="63"/>
      <c r="H92" s="34">
        <v>176</v>
      </c>
      <c r="I92" s="35"/>
      <c r="J92" s="30">
        <v>24</v>
      </c>
      <c r="K92" s="36"/>
      <c r="L92" s="30">
        <v>200</v>
      </c>
      <c r="M92" s="63"/>
    </row>
    <row r="93" spans="1:13" ht="12.75" customHeight="1">
      <c r="A93" s="145" t="s">
        <v>160</v>
      </c>
      <c r="B93" s="41">
        <v>349</v>
      </c>
      <c r="C93" s="29"/>
      <c r="D93" s="30">
        <v>315</v>
      </c>
      <c r="E93" s="36"/>
      <c r="F93" s="30">
        <f t="shared" si="1"/>
        <v>664</v>
      </c>
      <c r="G93" s="63"/>
      <c r="H93" s="41">
        <v>356</v>
      </c>
      <c r="I93" s="29"/>
      <c r="J93" s="30">
        <v>264</v>
      </c>
      <c r="K93" s="36"/>
      <c r="L93" s="30">
        <v>620</v>
      </c>
      <c r="M93" s="63"/>
    </row>
    <row r="94" spans="1:13" ht="12.75" customHeight="1" thickBot="1">
      <c r="A94" s="145" t="s">
        <v>161</v>
      </c>
      <c r="B94" s="56">
        <v>71</v>
      </c>
      <c r="C94" s="108"/>
      <c r="D94" s="53">
        <v>0</v>
      </c>
      <c r="E94" s="104"/>
      <c r="F94" s="30">
        <f t="shared" si="1"/>
        <v>71</v>
      </c>
      <c r="G94" s="63"/>
      <c r="H94" s="56">
        <v>98</v>
      </c>
      <c r="I94" s="108"/>
      <c r="J94" s="53">
        <v>0</v>
      </c>
      <c r="K94" s="104"/>
      <c r="L94" s="30">
        <v>98</v>
      </c>
      <c r="M94" s="63"/>
    </row>
    <row r="95" spans="1:13" ht="12.75" customHeight="1" thickBot="1">
      <c r="A95" s="144" t="s">
        <v>162</v>
      </c>
      <c r="B95" s="25">
        <v>178</v>
      </c>
      <c r="C95" s="21"/>
      <c r="D95" s="22">
        <v>19</v>
      </c>
      <c r="E95" s="20"/>
      <c r="F95" s="22">
        <f t="shared" si="1"/>
        <v>197</v>
      </c>
      <c r="G95" s="62"/>
      <c r="H95" s="25">
        <v>101</v>
      </c>
      <c r="I95" s="21"/>
      <c r="J95" s="22">
        <v>16</v>
      </c>
      <c r="K95" s="20"/>
      <c r="L95" s="22">
        <v>117</v>
      </c>
      <c r="M95" s="62"/>
    </row>
    <row r="96" spans="1:13" ht="12.75" customHeight="1">
      <c r="A96" s="144" t="s">
        <v>163</v>
      </c>
      <c r="B96" s="25">
        <f>SUM(B97:B101)</f>
        <v>1538</v>
      </c>
      <c r="C96" s="21"/>
      <c r="D96" s="22">
        <f>SUM(D97:D101)</f>
        <v>983</v>
      </c>
      <c r="E96" s="20"/>
      <c r="F96" s="22">
        <f t="shared" si="1"/>
        <v>2521</v>
      </c>
      <c r="G96" s="62"/>
      <c r="H96" s="25">
        <v>1517</v>
      </c>
      <c r="I96" s="21"/>
      <c r="J96" s="22">
        <v>704</v>
      </c>
      <c r="K96" s="20"/>
      <c r="L96" s="22">
        <v>2221</v>
      </c>
      <c r="M96" s="62"/>
    </row>
    <row r="97" spans="1:13" ht="12.75" customHeight="1">
      <c r="A97" s="145" t="s">
        <v>193</v>
      </c>
      <c r="B97" s="156"/>
      <c r="C97" s="157"/>
      <c r="D97" s="72"/>
      <c r="E97" s="84"/>
      <c r="F97" s="152"/>
      <c r="G97" s="153"/>
      <c r="H97" s="113">
        <v>180</v>
      </c>
      <c r="I97" s="102"/>
      <c r="J97" s="30">
        <v>0</v>
      </c>
      <c r="K97" s="36"/>
      <c r="L97" s="60">
        <v>180</v>
      </c>
      <c r="M97" s="61"/>
    </row>
    <row r="98" spans="1:13" ht="12.75" customHeight="1">
      <c r="A98" s="145" t="s">
        <v>164</v>
      </c>
      <c r="B98" s="113">
        <v>403</v>
      </c>
      <c r="C98" s="102"/>
      <c r="D98" s="30">
        <v>485</v>
      </c>
      <c r="E98" s="36"/>
      <c r="F98" s="60">
        <f>SUM(B98:D98)</f>
        <v>888</v>
      </c>
      <c r="G98" s="61"/>
      <c r="H98" s="113">
        <v>426</v>
      </c>
      <c r="I98" s="102"/>
      <c r="J98" s="30">
        <v>311</v>
      </c>
      <c r="K98" s="36"/>
      <c r="L98" s="60">
        <v>737</v>
      </c>
      <c r="M98" s="61"/>
    </row>
    <row r="99" spans="1:13" ht="12.75" customHeight="1">
      <c r="A99" s="145" t="s">
        <v>165</v>
      </c>
      <c r="B99" s="34">
        <v>632</v>
      </c>
      <c r="C99" s="35"/>
      <c r="D99" s="30">
        <v>298</v>
      </c>
      <c r="E99" s="36"/>
      <c r="F99" s="60">
        <f t="shared" si="1"/>
        <v>930</v>
      </c>
      <c r="G99" s="61"/>
      <c r="H99" s="34">
        <v>387</v>
      </c>
      <c r="I99" s="35"/>
      <c r="J99" s="30">
        <v>231</v>
      </c>
      <c r="K99" s="36"/>
      <c r="L99" s="60">
        <v>618</v>
      </c>
      <c r="M99" s="61"/>
    </row>
    <row r="100" spans="1:13" ht="12.75" customHeight="1">
      <c r="A100" s="145" t="s">
        <v>166</v>
      </c>
      <c r="B100" s="34">
        <v>229</v>
      </c>
      <c r="C100" s="35"/>
      <c r="D100" s="30">
        <v>96</v>
      </c>
      <c r="E100" s="36"/>
      <c r="F100" s="60">
        <f t="shared" si="1"/>
        <v>325</v>
      </c>
      <c r="G100" s="61"/>
      <c r="H100" s="34">
        <v>248</v>
      </c>
      <c r="I100" s="35"/>
      <c r="J100" s="30">
        <v>45</v>
      </c>
      <c r="K100" s="36"/>
      <c r="L100" s="60">
        <v>293</v>
      </c>
      <c r="M100" s="61"/>
    </row>
    <row r="101" spans="1:13" ht="12.75" customHeight="1" thickBot="1">
      <c r="A101" s="155" t="s">
        <v>167</v>
      </c>
      <c r="B101" s="95">
        <v>274</v>
      </c>
      <c r="C101" s="96"/>
      <c r="D101" s="93">
        <v>104</v>
      </c>
      <c r="E101" s="75"/>
      <c r="F101" s="77">
        <f t="shared" si="1"/>
        <v>378</v>
      </c>
      <c r="G101" s="114"/>
      <c r="H101" s="95">
        <v>276</v>
      </c>
      <c r="I101" s="96"/>
      <c r="J101" s="93">
        <v>117</v>
      </c>
      <c r="K101" s="75"/>
      <c r="L101" s="77">
        <v>393</v>
      </c>
      <c r="M101" s="114"/>
    </row>
    <row r="102" spans="1:13" ht="12.75" customHeight="1">
      <c r="A102" s="144" t="s">
        <v>168</v>
      </c>
      <c r="B102" s="25">
        <f>SUM(B103:B106)</f>
        <v>777</v>
      </c>
      <c r="C102" s="21"/>
      <c r="D102" s="22">
        <f>SUM(D103:D106)</f>
        <v>99</v>
      </c>
      <c r="E102" s="115"/>
      <c r="F102" s="116">
        <f aca="true" t="shared" si="2" ref="F102:F115">SUM(B102:D102)</f>
        <v>876</v>
      </c>
      <c r="G102" s="62"/>
      <c r="H102" s="25">
        <v>744</v>
      </c>
      <c r="I102" s="21"/>
      <c r="J102" s="22">
        <v>85</v>
      </c>
      <c r="K102" s="115"/>
      <c r="L102" s="116">
        <v>829</v>
      </c>
      <c r="M102" s="62"/>
    </row>
    <row r="103" spans="1:13" ht="12.75" customHeight="1">
      <c r="A103" s="145" t="s">
        <v>169</v>
      </c>
      <c r="B103" s="34">
        <v>126</v>
      </c>
      <c r="C103" s="35"/>
      <c r="D103" s="30">
        <v>0</v>
      </c>
      <c r="E103" s="36"/>
      <c r="F103" s="60">
        <f t="shared" si="2"/>
        <v>126</v>
      </c>
      <c r="G103" s="61"/>
      <c r="H103" s="34">
        <v>146</v>
      </c>
      <c r="I103" s="35"/>
      <c r="J103" s="30">
        <v>0</v>
      </c>
      <c r="K103" s="36"/>
      <c r="L103" s="60">
        <v>146</v>
      </c>
      <c r="M103" s="61"/>
    </row>
    <row r="104" spans="1:13" ht="12.75" customHeight="1">
      <c r="A104" s="145" t="s">
        <v>170</v>
      </c>
      <c r="B104" s="34">
        <v>193</v>
      </c>
      <c r="C104" s="35"/>
      <c r="D104" s="30">
        <v>46</v>
      </c>
      <c r="E104" s="36"/>
      <c r="F104" s="60">
        <f t="shared" si="2"/>
        <v>239</v>
      </c>
      <c r="G104" s="61"/>
      <c r="H104" s="34">
        <v>176</v>
      </c>
      <c r="I104" s="35"/>
      <c r="J104" s="30">
        <v>32</v>
      </c>
      <c r="K104" s="36"/>
      <c r="L104" s="60">
        <v>208</v>
      </c>
      <c r="M104" s="61"/>
    </row>
    <row r="105" spans="1:13" ht="12.75" customHeight="1">
      <c r="A105" s="145" t="s">
        <v>171</v>
      </c>
      <c r="B105" s="34">
        <v>322</v>
      </c>
      <c r="C105" s="35"/>
      <c r="D105" s="30">
        <v>53</v>
      </c>
      <c r="E105" s="36"/>
      <c r="F105" s="60">
        <f t="shared" si="2"/>
        <v>375</v>
      </c>
      <c r="G105" s="61"/>
      <c r="H105" s="34">
        <v>302</v>
      </c>
      <c r="I105" s="35"/>
      <c r="J105" s="30">
        <v>53</v>
      </c>
      <c r="K105" s="36"/>
      <c r="L105" s="60">
        <v>355</v>
      </c>
      <c r="M105" s="61"/>
    </row>
    <row r="106" spans="1:13" ht="12.75" customHeight="1" thickBot="1">
      <c r="A106" s="145" t="s">
        <v>172</v>
      </c>
      <c r="B106" s="95">
        <v>136</v>
      </c>
      <c r="C106" s="96"/>
      <c r="D106" s="93">
        <v>0</v>
      </c>
      <c r="E106" s="75"/>
      <c r="F106" s="77">
        <f t="shared" si="2"/>
        <v>136</v>
      </c>
      <c r="G106" s="61"/>
      <c r="H106" s="95">
        <v>120</v>
      </c>
      <c r="I106" s="96"/>
      <c r="J106" s="93">
        <v>0</v>
      </c>
      <c r="K106" s="75"/>
      <c r="L106" s="77">
        <v>120</v>
      </c>
      <c r="M106" s="61"/>
    </row>
    <row r="107" spans="1:13" ht="12.75" customHeight="1">
      <c r="A107" s="144" t="s">
        <v>173</v>
      </c>
      <c r="B107" s="25">
        <f>SUM(B108:B110)</f>
        <v>168</v>
      </c>
      <c r="C107" s="21"/>
      <c r="D107" s="22">
        <f>SUM(D108:D110)</f>
        <v>0</v>
      </c>
      <c r="E107" s="20"/>
      <c r="F107" s="22">
        <f t="shared" si="2"/>
        <v>168</v>
      </c>
      <c r="G107" s="62"/>
      <c r="H107" s="25">
        <v>172</v>
      </c>
      <c r="I107" s="21"/>
      <c r="J107" s="22">
        <v>4</v>
      </c>
      <c r="K107" s="20"/>
      <c r="L107" s="22">
        <v>176</v>
      </c>
      <c r="M107" s="62"/>
    </row>
    <row r="108" spans="1:13" ht="12.75" customHeight="1">
      <c r="A108" s="145" t="s">
        <v>174</v>
      </c>
      <c r="B108" s="34">
        <v>33</v>
      </c>
      <c r="C108" s="35"/>
      <c r="D108" s="30">
        <v>0</v>
      </c>
      <c r="E108" s="36"/>
      <c r="F108" s="60">
        <f t="shared" si="2"/>
        <v>33</v>
      </c>
      <c r="G108" s="61"/>
      <c r="H108" s="34">
        <v>45</v>
      </c>
      <c r="I108" s="35"/>
      <c r="J108" s="30">
        <v>4</v>
      </c>
      <c r="K108" s="36"/>
      <c r="L108" s="60">
        <v>49</v>
      </c>
      <c r="M108" s="61"/>
    </row>
    <row r="109" spans="1:13" ht="12.75" customHeight="1">
      <c r="A109" s="145" t="s">
        <v>175</v>
      </c>
      <c r="B109" s="34">
        <v>64</v>
      </c>
      <c r="C109" s="35"/>
      <c r="D109" s="30">
        <v>0</v>
      </c>
      <c r="E109" s="36"/>
      <c r="F109" s="60">
        <f t="shared" si="2"/>
        <v>64</v>
      </c>
      <c r="G109" s="61"/>
      <c r="H109" s="34">
        <v>65</v>
      </c>
      <c r="I109" s="35"/>
      <c r="J109" s="30">
        <v>0</v>
      </c>
      <c r="K109" s="36"/>
      <c r="L109" s="60">
        <v>65</v>
      </c>
      <c r="M109" s="61"/>
    </row>
    <row r="110" spans="1:13" ht="12.75" customHeight="1" thickBot="1">
      <c r="A110" s="155" t="s">
        <v>204</v>
      </c>
      <c r="B110" s="95">
        <v>71</v>
      </c>
      <c r="C110" s="96"/>
      <c r="D110" s="93">
        <v>0</v>
      </c>
      <c r="E110" s="59"/>
      <c r="F110" s="60">
        <f t="shared" si="2"/>
        <v>71</v>
      </c>
      <c r="G110" s="61"/>
      <c r="H110" s="95">
        <v>62</v>
      </c>
      <c r="I110" s="96"/>
      <c r="J110" s="93">
        <v>0</v>
      </c>
      <c r="K110" s="59"/>
      <c r="L110" s="60">
        <v>62</v>
      </c>
      <c r="M110" s="61"/>
    </row>
    <row r="111" spans="1:13" ht="12.75" customHeight="1" thickBot="1">
      <c r="A111" s="158" t="s">
        <v>176</v>
      </c>
      <c r="B111" s="25">
        <v>87</v>
      </c>
      <c r="C111" s="21"/>
      <c r="D111" s="22">
        <v>0</v>
      </c>
      <c r="E111" s="20"/>
      <c r="F111" s="22">
        <f t="shared" si="2"/>
        <v>87</v>
      </c>
      <c r="G111" s="62"/>
      <c r="H111" s="25">
        <v>82</v>
      </c>
      <c r="I111" s="21"/>
      <c r="J111" s="22">
        <v>0</v>
      </c>
      <c r="K111" s="20"/>
      <c r="L111" s="22">
        <v>82</v>
      </c>
      <c r="M111" s="62"/>
    </row>
    <row r="112" spans="1:13" ht="12.75" customHeight="1">
      <c r="A112" s="144" t="s">
        <v>177</v>
      </c>
      <c r="B112" s="25">
        <f>SUM(B113:B115)</f>
        <v>75</v>
      </c>
      <c r="C112" s="21"/>
      <c r="D112" s="22">
        <f>SUM(D113:D115)</f>
        <v>0</v>
      </c>
      <c r="E112" s="20"/>
      <c r="F112" s="22">
        <f t="shared" si="2"/>
        <v>75</v>
      </c>
      <c r="G112" s="62"/>
      <c r="H112" s="25">
        <v>45</v>
      </c>
      <c r="I112" s="21"/>
      <c r="J112" s="22">
        <v>0</v>
      </c>
      <c r="K112" s="20"/>
      <c r="L112" s="22">
        <v>45</v>
      </c>
      <c r="M112" s="62"/>
    </row>
    <row r="113" spans="1:13" ht="12.75" customHeight="1">
      <c r="A113" s="145" t="s">
        <v>178</v>
      </c>
      <c r="B113" s="34">
        <v>30</v>
      </c>
      <c r="C113" s="35"/>
      <c r="D113" s="30">
        <v>0</v>
      </c>
      <c r="E113" s="36"/>
      <c r="F113" s="60">
        <f t="shared" si="2"/>
        <v>30</v>
      </c>
      <c r="G113" s="61"/>
      <c r="H113" s="34">
        <v>0</v>
      </c>
      <c r="I113" s="35"/>
      <c r="J113" s="30">
        <v>0</v>
      </c>
      <c r="K113" s="36"/>
      <c r="L113" s="60">
        <v>0</v>
      </c>
      <c r="M113" s="61"/>
    </row>
    <row r="114" spans="1:13" ht="12.75" customHeight="1">
      <c r="A114" s="145" t="s">
        <v>179</v>
      </c>
      <c r="B114" s="34">
        <v>20</v>
      </c>
      <c r="C114" s="35"/>
      <c r="D114" s="30">
        <v>0</v>
      </c>
      <c r="E114" s="36"/>
      <c r="F114" s="60">
        <f t="shared" si="2"/>
        <v>20</v>
      </c>
      <c r="G114" s="61"/>
      <c r="H114" s="34">
        <v>23</v>
      </c>
      <c r="I114" s="35"/>
      <c r="J114" s="30">
        <v>0</v>
      </c>
      <c r="K114" s="36"/>
      <c r="L114" s="60">
        <v>23</v>
      </c>
      <c r="M114" s="61"/>
    </row>
    <row r="115" spans="1:13" ht="12.75" customHeight="1" thickBot="1">
      <c r="A115" s="145" t="s">
        <v>180</v>
      </c>
      <c r="B115" s="56">
        <v>25</v>
      </c>
      <c r="C115" s="57"/>
      <c r="D115" s="58">
        <v>0</v>
      </c>
      <c r="E115" s="59"/>
      <c r="F115" s="60">
        <f t="shared" si="2"/>
        <v>25</v>
      </c>
      <c r="G115" s="61"/>
      <c r="H115" s="56">
        <v>22</v>
      </c>
      <c r="I115" s="57"/>
      <c r="J115" s="58">
        <v>0</v>
      </c>
      <c r="K115" s="59"/>
      <c r="L115" s="60">
        <v>22</v>
      </c>
      <c r="M115" s="61"/>
    </row>
    <row r="116" spans="1:13" ht="12.75" customHeight="1">
      <c r="A116" s="144" t="s">
        <v>181</v>
      </c>
      <c r="B116" s="159"/>
      <c r="C116" s="123"/>
      <c r="D116" s="124"/>
      <c r="E116" s="123"/>
      <c r="F116" s="122"/>
      <c r="G116" s="122"/>
      <c r="H116" s="25">
        <v>0</v>
      </c>
      <c r="I116" s="21"/>
      <c r="J116" s="22">
        <v>0</v>
      </c>
      <c r="K116" s="21"/>
      <c r="L116" s="20">
        <v>0</v>
      </c>
      <c r="M116" s="62"/>
    </row>
    <row r="117" spans="1:13" ht="12.75" customHeight="1">
      <c r="A117" s="145" t="s">
        <v>182</v>
      </c>
      <c r="B117" s="160"/>
      <c r="C117" s="85"/>
      <c r="D117" s="72"/>
      <c r="E117" s="85"/>
      <c r="F117" s="84"/>
      <c r="G117" s="84"/>
      <c r="H117" s="41">
        <v>0</v>
      </c>
      <c r="I117" s="29"/>
      <c r="J117" s="30">
        <v>0</v>
      </c>
      <c r="K117" s="29"/>
      <c r="L117" s="36">
        <v>0</v>
      </c>
      <c r="M117" s="63"/>
    </row>
    <row r="118" spans="1:13" ht="12.75" customHeight="1">
      <c r="A118" s="145" t="s">
        <v>183</v>
      </c>
      <c r="B118" s="160"/>
      <c r="C118" s="85"/>
      <c r="D118" s="72"/>
      <c r="E118" s="85"/>
      <c r="F118" s="84"/>
      <c r="G118" s="84"/>
      <c r="H118" s="41">
        <v>0</v>
      </c>
      <c r="I118" s="29"/>
      <c r="J118" s="30">
        <v>0</v>
      </c>
      <c r="K118" s="29"/>
      <c r="L118" s="36">
        <v>0</v>
      </c>
      <c r="M118" s="63"/>
    </row>
    <row r="119" spans="1:13" ht="12.75" customHeight="1" thickBot="1">
      <c r="A119" s="155" t="s">
        <v>205</v>
      </c>
      <c r="B119" s="161"/>
      <c r="C119" s="162"/>
      <c r="D119" s="163"/>
      <c r="E119" s="162"/>
      <c r="F119" s="164"/>
      <c r="G119" s="164"/>
      <c r="H119" s="165">
        <v>0</v>
      </c>
      <c r="I119" s="76"/>
      <c r="J119" s="93">
        <v>0</v>
      </c>
      <c r="K119" s="76"/>
      <c r="L119" s="75">
        <v>0</v>
      </c>
      <c r="M119" s="94"/>
    </row>
    <row r="120" spans="1:13" ht="12.75" customHeight="1" thickBot="1">
      <c r="A120" s="144" t="s">
        <v>184</v>
      </c>
      <c r="B120" s="25"/>
      <c r="C120" s="21"/>
      <c r="D120" s="22"/>
      <c r="E120" s="20"/>
      <c r="F120" s="22"/>
      <c r="G120" s="62"/>
      <c r="H120" s="25">
        <v>0</v>
      </c>
      <c r="I120" s="21"/>
      <c r="J120" s="22">
        <v>0</v>
      </c>
      <c r="K120" s="20"/>
      <c r="L120" s="22">
        <v>0</v>
      </c>
      <c r="M120" s="62"/>
    </row>
    <row r="121" spans="1:13" ht="12.75" customHeight="1">
      <c r="A121" s="144" t="s">
        <v>185</v>
      </c>
      <c r="B121" s="25"/>
      <c r="C121" s="21"/>
      <c r="D121" s="22"/>
      <c r="E121" s="20"/>
      <c r="F121" s="22"/>
      <c r="G121" s="62"/>
      <c r="H121" s="25">
        <v>0</v>
      </c>
      <c r="I121" s="21"/>
      <c r="J121" s="22">
        <v>0</v>
      </c>
      <c r="K121" s="20"/>
      <c r="L121" s="22">
        <v>0</v>
      </c>
      <c r="M121" s="62"/>
    </row>
    <row r="122" spans="1:13" ht="12.75" customHeight="1">
      <c r="A122" s="145" t="s">
        <v>186</v>
      </c>
      <c r="B122" s="34"/>
      <c r="C122" s="35"/>
      <c r="D122" s="30"/>
      <c r="E122" s="36"/>
      <c r="F122" s="60"/>
      <c r="G122" s="61"/>
      <c r="H122" s="34">
        <v>0</v>
      </c>
      <c r="I122" s="35"/>
      <c r="J122" s="30">
        <v>0</v>
      </c>
      <c r="K122" s="36"/>
      <c r="L122" s="60">
        <v>0</v>
      </c>
      <c r="M122" s="61"/>
    </row>
    <row r="123" spans="1:13" ht="12.75" customHeight="1">
      <c r="A123" s="145" t="s">
        <v>187</v>
      </c>
      <c r="B123" s="34"/>
      <c r="C123" s="35"/>
      <c r="D123" s="30"/>
      <c r="E123" s="36"/>
      <c r="F123" s="60"/>
      <c r="G123" s="61"/>
      <c r="H123" s="34">
        <v>0</v>
      </c>
      <c r="I123" s="35"/>
      <c r="J123" s="30">
        <v>0</v>
      </c>
      <c r="K123" s="36"/>
      <c r="L123" s="60">
        <v>0</v>
      </c>
      <c r="M123" s="61"/>
    </row>
    <row r="124" spans="1:13" ht="12.75" customHeight="1">
      <c r="A124" s="145" t="s">
        <v>188</v>
      </c>
      <c r="B124" s="34"/>
      <c r="C124" s="35"/>
      <c r="D124" s="30"/>
      <c r="E124" s="36"/>
      <c r="F124" s="60"/>
      <c r="G124" s="61"/>
      <c r="H124" s="34">
        <v>0</v>
      </c>
      <c r="I124" s="35"/>
      <c r="J124" s="30">
        <v>0</v>
      </c>
      <c r="K124" s="36"/>
      <c r="L124" s="60">
        <v>0</v>
      </c>
      <c r="M124" s="61"/>
    </row>
    <row r="125" spans="1:13" ht="12.75" customHeight="1" thickBot="1">
      <c r="A125" s="145" t="s">
        <v>189</v>
      </c>
      <c r="B125" s="56"/>
      <c r="C125" s="57"/>
      <c r="D125" s="58"/>
      <c r="E125" s="59"/>
      <c r="F125" s="60"/>
      <c r="G125" s="61"/>
      <c r="H125" s="56">
        <v>0</v>
      </c>
      <c r="I125" s="57"/>
      <c r="J125" s="58">
        <v>0</v>
      </c>
      <c r="K125" s="59"/>
      <c r="L125" s="60">
        <v>0</v>
      </c>
      <c r="M125" s="61"/>
    </row>
    <row r="126" spans="1:13" ht="12.75" customHeight="1" thickBot="1">
      <c r="A126" s="166" t="s">
        <v>190</v>
      </c>
      <c r="B126" s="25"/>
      <c r="C126" s="21"/>
      <c r="D126" s="22"/>
      <c r="E126" s="20"/>
      <c r="F126" s="22"/>
      <c r="G126" s="62"/>
      <c r="H126" s="25">
        <v>48</v>
      </c>
      <c r="I126" s="21"/>
      <c r="J126" s="22">
        <v>0</v>
      </c>
      <c r="K126" s="20"/>
      <c r="L126" s="22">
        <v>48</v>
      </c>
      <c r="M126" s="62"/>
    </row>
    <row r="127" spans="1:13" ht="13.5" thickBot="1">
      <c r="A127" s="167" t="s">
        <v>196</v>
      </c>
      <c r="B127" s="131">
        <f>SUM(B5+B19+B24+B31+B35+B38+B39+B44+B53+B59+B66+B75+B83+B88+B95+B96+B102+B107+B111+B112+B116+B120+B121+B126)</f>
        <v>24618</v>
      </c>
      <c r="C127" s="134"/>
      <c r="D127" s="135">
        <f>SUM(D5+D19+D24+D31+D35+D38+D39+D44+D53+D59+D66+D75+D83+D88+D95+D96+D102+D107+D111+D112+D116+D120+D121+D126)</f>
        <v>12782</v>
      </c>
      <c r="E127" s="134"/>
      <c r="F127" s="135">
        <f>SUM(F5+F19+F24+F31+F35+F38+F39+F44+F53+F59+F66+F75+F83+F88+F95+F96+F102+F107+F111+F112+F116+F120+F121+F126)</f>
        <v>37400</v>
      </c>
      <c r="G127" s="133">
        <f>SUM(G5+G19+G24+G31+G35+G38+G39+G44+G53+G59+G66+G75+G83+G88+G95+G96+G102+G107+G111+G112+G116+G120+G121+G126)</f>
        <v>0</v>
      </c>
      <c r="H127" s="131">
        <f>SUM(H5+H19+H24+H31+H35+H38+H39+H44+H53+H59+H66+H75+H83+H88+H95+H96+H102+H107+H111+H112+H116+H120+H121+H126)</f>
        <v>27123</v>
      </c>
      <c r="I127" s="134"/>
      <c r="J127" s="135">
        <f>SUM(J5+J19+J24+J31+J35+J38+J39+J44+J53+J59+J66+J75+J83+J88+J95+J96+J102+J107+J111+J112+J116+J120+J121+J126)</f>
        <v>8073</v>
      </c>
      <c r="K127" s="134"/>
      <c r="L127" s="135">
        <f>SUM(L5+L19+L24+L31+L35+L38+L39+L44+L53+L59+L66+L75+L83+L88+L95+L96+L102+L107+L111+L112+L116+L120+L121+L126)</f>
        <v>35196</v>
      </c>
      <c r="M127" s="136"/>
    </row>
    <row r="129" spans="2:11" ht="12.75">
      <c r="B129" s="141"/>
      <c r="C129" s="141"/>
      <c r="D129" s="141"/>
      <c r="E129" s="141"/>
      <c r="H129" s="141"/>
      <c r="I129" s="141"/>
      <c r="J129" s="141"/>
      <c r="K129" s="141"/>
    </row>
    <row r="130" ht="13.5">
      <c r="A130" s="138" t="s">
        <v>198</v>
      </c>
    </row>
    <row r="131" ht="4.5" customHeight="1">
      <c r="A131" s="138"/>
    </row>
    <row r="132" spans="1:11" ht="12.75">
      <c r="A132" s="137"/>
      <c r="B132" s="143" t="s">
        <v>195</v>
      </c>
      <c r="C132" s="141"/>
      <c r="D132" s="141"/>
      <c r="E132" s="141"/>
      <c r="F132" s="141"/>
      <c r="G132" s="141"/>
      <c r="H132" s="141"/>
      <c r="I132" s="141"/>
      <c r="J132" s="141"/>
      <c r="K132" s="141"/>
    </row>
    <row r="133" spans="1:11" ht="6" customHeight="1">
      <c r="A133" s="137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</row>
    <row r="134" spans="1:11" ht="12.75">
      <c r="A134" s="137"/>
      <c r="B134" s="143" t="s">
        <v>197</v>
      </c>
      <c r="C134" s="141"/>
      <c r="D134" s="141"/>
      <c r="E134" s="141"/>
      <c r="F134" s="141"/>
      <c r="G134" s="141"/>
      <c r="H134" s="141"/>
      <c r="I134" s="141"/>
      <c r="J134" s="141"/>
      <c r="K134" s="141"/>
    </row>
    <row r="135" spans="2:11" ht="12.75">
      <c r="B135" s="141"/>
      <c r="C135" s="141"/>
      <c r="D135" s="141"/>
      <c r="E135" s="141"/>
      <c r="H135" s="141"/>
      <c r="I135" s="141"/>
      <c r="J135" s="141"/>
      <c r="K135" s="141"/>
    </row>
    <row r="136" spans="2:11" ht="12.75">
      <c r="B136" s="141"/>
      <c r="C136" s="141"/>
      <c r="D136" s="141"/>
      <c r="E136" s="141"/>
      <c r="H136" s="141"/>
      <c r="I136" s="141"/>
      <c r="J136" s="141"/>
      <c r="K136" s="141"/>
    </row>
    <row r="137" spans="2:10" ht="12.75">
      <c r="B137" s="141"/>
      <c r="C137" s="141"/>
      <c r="D137" s="141"/>
      <c r="H137" s="141"/>
      <c r="I137" s="141"/>
      <c r="J137" s="141"/>
    </row>
    <row r="138" spans="2:11" ht="12.75">
      <c r="B138" s="141"/>
      <c r="C138" s="141"/>
      <c r="D138" s="141"/>
      <c r="E138" s="141"/>
      <c r="H138" s="141"/>
      <c r="I138" s="141"/>
      <c r="J138" s="141"/>
      <c r="K138" s="141"/>
    </row>
    <row r="139" spans="2:11" ht="12.75">
      <c r="B139" s="141"/>
      <c r="C139" s="141"/>
      <c r="D139" s="141"/>
      <c r="E139" s="141"/>
      <c r="H139" s="141"/>
      <c r="I139" s="141"/>
      <c r="J139" s="141"/>
      <c r="K139" s="141"/>
    </row>
    <row r="140" spans="2:11" ht="12.75">
      <c r="B140" s="141"/>
      <c r="C140" s="141"/>
      <c r="D140" s="141"/>
      <c r="E140" s="141"/>
      <c r="H140" s="141"/>
      <c r="I140" s="141"/>
      <c r="J140" s="141"/>
      <c r="K140" s="141"/>
    </row>
    <row r="141" spans="2:11" ht="12.75">
      <c r="B141" s="141"/>
      <c r="C141" s="141"/>
      <c r="D141" s="141"/>
      <c r="E141" s="141"/>
      <c r="H141" s="141"/>
      <c r="I141" s="141"/>
      <c r="J141" s="141"/>
      <c r="K141" s="141"/>
    </row>
    <row r="142" spans="2:11" ht="12.75">
      <c r="B142" s="141"/>
      <c r="C142" s="141"/>
      <c r="D142" s="141"/>
      <c r="E142" s="141"/>
      <c r="H142" s="141"/>
      <c r="I142" s="141"/>
      <c r="J142" s="141"/>
      <c r="K142" s="141"/>
    </row>
    <row r="143" spans="2:11" ht="12.75">
      <c r="B143" s="141"/>
      <c r="C143" s="141"/>
      <c r="D143" s="141"/>
      <c r="E143" s="141"/>
      <c r="H143" s="141"/>
      <c r="I143" s="141"/>
      <c r="J143" s="141"/>
      <c r="K143" s="141"/>
    </row>
    <row r="144" spans="2:11" ht="12.75">
      <c r="B144" s="141"/>
      <c r="C144" s="141"/>
      <c r="D144" s="141"/>
      <c r="E144" s="141"/>
      <c r="H144" s="141"/>
      <c r="I144" s="141"/>
      <c r="J144" s="141"/>
      <c r="K144" s="141"/>
    </row>
    <row r="145" spans="2:11" ht="12.75">
      <c r="B145" s="141"/>
      <c r="C145" s="141"/>
      <c r="D145" s="141"/>
      <c r="E145" s="141"/>
      <c r="H145" s="141"/>
      <c r="I145" s="141"/>
      <c r="J145" s="141"/>
      <c r="K145" s="141"/>
    </row>
    <row r="146" spans="2:11" ht="12.75">
      <c r="B146" s="141"/>
      <c r="C146" s="141"/>
      <c r="D146" s="141"/>
      <c r="E146" s="141"/>
      <c r="H146" s="141"/>
      <c r="I146" s="141"/>
      <c r="J146" s="141"/>
      <c r="K146" s="141"/>
    </row>
    <row r="147" spans="2:11" ht="12.75">
      <c r="B147" s="141"/>
      <c r="C147" s="141"/>
      <c r="D147" s="141"/>
      <c r="E147" s="141"/>
      <c r="H147" s="141"/>
      <c r="I147" s="141"/>
      <c r="J147" s="141"/>
      <c r="K147" s="141"/>
    </row>
  </sheetData>
  <sheetProtection password="CE75" sheet="1" objects="1" scenarios="1"/>
  <mergeCells count="11">
    <mergeCell ref="J3:K3"/>
    <mergeCell ref="H4:K4"/>
    <mergeCell ref="H1:M2"/>
    <mergeCell ref="A1:A4"/>
    <mergeCell ref="F3:G4"/>
    <mergeCell ref="L3:M4"/>
    <mergeCell ref="B4:E4"/>
    <mergeCell ref="B1:G2"/>
    <mergeCell ref="B3:C3"/>
    <mergeCell ref="D3:E3"/>
    <mergeCell ref="H3:I3"/>
  </mergeCells>
  <printOptions horizontalCentered="1"/>
  <pageMargins left="0.6692913385826772" right="0.3937007874015748" top="0.984251968503937" bottom="0.984251968503937" header="0.5905511811023623" footer="0"/>
  <pageSetup horizontalDpi="180" verticalDpi="180" orientation="portrait" paperSize="9" r:id="rId2"/>
  <headerFooter alignWithMargins="0">
    <oddFooter>&amp;L&amp;"Times New Roman CE,kurzíva\&amp;8Odbor vysokých škôl ÚIPŠ&amp;C&amp;"Times New Roman CE,kurzíva\&amp;8&amp;P&amp;R&amp;"Times New Roman CE,kurzíva\&amp;8&amp;D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2004-02-04T07:43:23Z</cp:lastPrinted>
  <dcterms:created xsi:type="dcterms:W3CDTF">2002-05-28T09:19:39Z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