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68" yWindow="624" windowWidth="23064" windowHeight="9180" tabRatio="993" activeTab="0"/>
  </bookViews>
  <sheets>
    <sheet name="Jazykové školy" sheetId="1" r:id="rId1"/>
  </sheets>
  <definedNames>
    <definedName name="_xlnm.Print_Titles" localSheetId="0">'Jazykové školy'!$1:$5</definedName>
    <definedName name="_xlnm.Print_Area" localSheetId="0">'Jazykové školy'!$A$130:$N$149</definedName>
  </definedNames>
  <calcPr fullCalcOnLoad="1"/>
</workbook>
</file>

<file path=xl/sharedStrings.xml><?xml version="1.0" encoding="utf-8"?>
<sst xmlns="http://schemas.openxmlformats.org/spreadsheetml/2006/main" count="166" uniqueCount="28">
  <si>
    <t>Štátne jazykové a jazykové školy 3/</t>
  </si>
  <si>
    <t>Učitelia 2/</t>
  </si>
  <si>
    <t>Poslucháči učiaci sa cudzí jazyk</t>
  </si>
  <si>
    <t>Absolventi</t>
  </si>
  <si>
    <t>Rok</t>
  </si>
  <si>
    <t>Počet</t>
  </si>
  <si>
    <t>v tom jazyk</t>
  </si>
  <si>
    <t>za minulý</t>
  </si>
  <si>
    <t>škôl</t>
  </si>
  <si>
    <t>kurzov</t>
  </si>
  <si>
    <t>interní</t>
  </si>
  <si>
    <t>externí</t>
  </si>
  <si>
    <t>spolu</t>
  </si>
  <si>
    <t>anglický</t>
  </si>
  <si>
    <t>francúzsky</t>
  </si>
  <si>
    <t>nemecký</t>
  </si>
  <si>
    <t>ruský</t>
  </si>
  <si>
    <t>španielsky</t>
  </si>
  <si>
    <t>iný</t>
  </si>
  <si>
    <t>školský rok</t>
  </si>
  <si>
    <t>1/</t>
  </si>
  <si>
    <t>štátne</t>
  </si>
  <si>
    <t>súkromné</t>
  </si>
  <si>
    <t>cirkevné</t>
  </si>
  <si>
    <t>Poznámka</t>
  </si>
  <si>
    <t>1/ Absolventi, ktorí vykonali štátne záverečné skúšky.</t>
  </si>
  <si>
    <t>2/ Od roku 2007 interní učitelia = učitelia na ustanovený pracovný čas (plný úväzok), externí učitelia = učitelia na kratší pracovný čas.</t>
  </si>
  <si>
    <t>3/ Od roku 2008 sa zmenil názov štátne jazykové školy na jazykové školy 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</si>
</sst>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/>
      <protection hidden="1"/>
    </xf>
    <xf numFmtId="0" fontId="4" fillId="33" borderId="0" xfId="0" applyFont="1" applyFill="1" applyAlignment="1" applyProtection="1">
      <alignment/>
      <protection hidden="1"/>
    </xf>
    <xf numFmtId="0" fontId="5" fillId="33" borderId="0" xfId="44" applyFont="1" applyFill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5" fillId="33" borderId="11" xfId="44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5" fillId="33" borderId="18" xfId="44" applyFont="1" applyFill="1" applyBorder="1" applyProtection="1">
      <alignment/>
      <protection hidden="1"/>
    </xf>
    <xf numFmtId="0" fontId="5" fillId="33" borderId="15" xfId="44" applyFont="1" applyFill="1" applyBorder="1" applyAlignment="1" applyProtection="1">
      <alignment horizontal="center"/>
      <protection hidden="1"/>
    </xf>
    <xf numFmtId="0" fontId="5" fillId="33" borderId="18" xfId="44" applyFont="1" applyFill="1" applyBorder="1" applyAlignment="1" applyProtection="1">
      <alignment horizontal="center"/>
      <protection hidden="1"/>
    </xf>
    <xf numFmtId="0" fontId="5" fillId="33" borderId="16" xfId="44" applyFont="1" applyFill="1" applyBorder="1" applyAlignment="1" applyProtection="1">
      <alignment horizontal="center"/>
      <protection hidden="1"/>
    </xf>
    <xf numFmtId="0" fontId="5" fillId="33" borderId="17" xfId="44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/>
      <protection hidden="1"/>
    </xf>
    <xf numFmtId="0" fontId="5" fillId="33" borderId="22" xfId="44" applyFont="1" applyFill="1" applyBorder="1" applyProtection="1">
      <alignment/>
      <protection hidden="1"/>
    </xf>
    <xf numFmtId="0" fontId="5" fillId="33" borderId="21" xfId="44" applyFont="1" applyFill="1" applyBorder="1" applyProtection="1">
      <alignment/>
      <protection hidden="1"/>
    </xf>
    <xf numFmtId="0" fontId="5" fillId="33" borderId="20" xfId="44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7" xfId="0" applyFont="1" applyFill="1" applyBorder="1" applyAlignment="1" applyProtection="1">
      <alignment/>
      <protection hidden="1"/>
    </xf>
    <xf numFmtId="0" fontId="6" fillId="0" borderId="28" xfId="0" applyFont="1" applyBorder="1" applyAlignment="1" applyProtection="1">
      <alignment/>
      <protection hidden="1"/>
    </xf>
    <xf numFmtId="0" fontId="6" fillId="0" borderId="29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/>
      <protection hidden="1"/>
    </xf>
    <xf numFmtId="0" fontId="4" fillId="33" borderId="30" xfId="0" applyFont="1" applyFill="1" applyBorder="1" applyAlignment="1" applyProtection="1">
      <alignment horizontal="center"/>
      <protection hidden="1"/>
    </xf>
    <xf numFmtId="0" fontId="4" fillId="33" borderId="31" xfId="0" applyFont="1" applyFill="1" applyBorder="1" applyAlignment="1" applyProtection="1">
      <alignment/>
      <protection hidden="1"/>
    </xf>
    <xf numFmtId="0" fontId="4" fillId="34" borderId="30" xfId="0" applyFont="1" applyFill="1" applyBorder="1" applyAlignment="1" applyProtection="1">
      <alignment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4" fillId="34" borderId="33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0" fontId="6" fillId="0" borderId="24" xfId="0" applyFont="1" applyBorder="1" applyAlignment="1" applyProtection="1">
      <alignment horizontal="right"/>
      <protection hidden="1"/>
    </xf>
    <xf numFmtId="0" fontId="6" fillId="0" borderId="17" xfId="0" applyFont="1" applyBorder="1" applyAlignment="1" applyProtection="1">
      <alignment horizontal="right"/>
      <protection hidden="1"/>
    </xf>
    <xf numFmtId="0" fontId="6" fillId="0" borderId="26" xfId="0" applyFont="1" applyBorder="1" applyAlignment="1" applyProtection="1">
      <alignment horizontal="right"/>
      <protection hidden="1"/>
    </xf>
    <xf numFmtId="0" fontId="5" fillId="0" borderId="0" xfId="44" applyFont="1" applyProtection="1">
      <alignment/>
      <protection hidden="1"/>
    </xf>
    <xf numFmtId="0" fontId="2" fillId="0" borderId="0" xfId="44" applyProtection="1">
      <alignment/>
      <protection hidden="1"/>
    </xf>
    <xf numFmtId="0" fontId="2" fillId="0" borderId="0" xfId="44" applyFont="1" applyProtection="1">
      <alignment/>
      <protection hidden="1"/>
    </xf>
    <xf numFmtId="0" fontId="2" fillId="0" borderId="0" xfId="44">
      <alignment/>
      <protection/>
    </xf>
    <xf numFmtId="0" fontId="6" fillId="0" borderId="0" xfId="0" applyFont="1" applyAlignment="1">
      <alignment/>
    </xf>
    <xf numFmtId="0" fontId="6" fillId="0" borderId="35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5" fillId="33" borderId="36" xfId="44" applyFont="1" applyFill="1" applyBorder="1" applyAlignment="1" applyProtection="1">
      <alignment horizontal="center" vertical="center"/>
      <protection hidden="1"/>
    </xf>
    <xf numFmtId="0" fontId="5" fillId="33" borderId="36" xfId="44" applyFont="1" applyFill="1" applyBorder="1" applyAlignment="1" applyProtection="1">
      <alignment horizontal="center"/>
      <protection hidden="1"/>
    </xf>
    <xf numFmtId="0" fontId="5" fillId="33" borderId="37" xfId="44" applyFont="1" applyFill="1" applyBorder="1" applyAlignment="1" applyProtection="1">
      <alignment horizontal="center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v18-slovik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="120" zoomScaleNormal="120" zoomScalePageLayoutView="0" workbookViewId="0" topLeftCell="A1">
      <pane ySplit="5" topLeftCell="A126" activePane="bottomLeft" state="frozen"/>
      <selection pane="topLeft" activeCell="A1" sqref="A1"/>
      <selection pane="bottomLeft" activeCell="A142" sqref="A142"/>
    </sheetView>
  </sheetViews>
  <sheetFormatPr defaultColWidth="9.140625" defaultRowHeight="15"/>
  <cols>
    <col min="1" max="1" width="6.140625" style="0" customWidth="1"/>
    <col min="3" max="6" width="6.7109375" style="0" customWidth="1"/>
    <col min="14" max="14" width="10.421875" style="0" customWidth="1"/>
  </cols>
  <sheetData>
    <row r="1" spans="1:14" ht="14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4"/>
      <c r="B2" s="5"/>
      <c r="C2" s="6"/>
      <c r="D2" s="7"/>
      <c r="E2" s="53" t="s">
        <v>1</v>
      </c>
      <c r="F2" s="53"/>
      <c r="G2" s="54" t="s">
        <v>2</v>
      </c>
      <c r="H2" s="54"/>
      <c r="I2" s="54"/>
      <c r="J2" s="54"/>
      <c r="K2" s="54"/>
      <c r="L2" s="54"/>
      <c r="M2" s="54"/>
      <c r="N2" s="8" t="s">
        <v>3</v>
      </c>
    </row>
    <row r="3" spans="1:14" ht="14.25">
      <c r="A3" s="9" t="s">
        <v>4</v>
      </c>
      <c r="B3" s="10"/>
      <c r="C3" s="11" t="s">
        <v>5</v>
      </c>
      <c r="D3" s="12" t="s">
        <v>5</v>
      </c>
      <c r="E3" s="53"/>
      <c r="F3" s="53"/>
      <c r="G3" s="13"/>
      <c r="H3" s="55" t="s">
        <v>6</v>
      </c>
      <c r="I3" s="55"/>
      <c r="J3" s="55"/>
      <c r="K3" s="55"/>
      <c r="L3" s="55"/>
      <c r="M3" s="55"/>
      <c r="N3" s="14" t="s">
        <v>7</v>
      </c>
    </row>
    <row r="4" spans="1:14" ht="14.25">
      <c r="A4" s="9"/>
      <c r="B4" s="10"/>
      <c r="C4" s="11" t="s">
        <v>8</v>
      </c>
      <c r="D4" s="12" t="s">
        <v>9</v>
      </c>
      <c r="E4" s="15" t="s">
        <v>10</v>
      </c>
      <c r="F4" s="16" t="s">
        <v>11</v>
      </c>
      <c r="G4" s="17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4" t="s">
        <v>19</v>
      </c>
    </row>
    <row r="5" spans="1:14" ht="14.25">
      <c r="A5" s="18"/>
      <c r="B5" s="19"/>
      <c r="C5" s="20"/>
      <c r="D5" s="21"/>
      <c r="E5" s="22"/>
      <c r="F5" s="23"/>
      <c r="G5" s="22"/>
      <c r="H5" s="22"/>
      <c r="I5" s="22"/>
      <c r="J5" s="22"/>
      <c r="K5" s="22"/>
      <c r="L5" s="22"/>
      <c r="M5" s="22"/>
      <c r="N5" s="24" t="s">
        <v>20</v>
      </c>
    </row>
    <row r="6" spans="1:14" ht="14.25">
      <c r="A6" s="25">
        <v>1989</v>
      </c>
      <c r="B6" s="10" t="s">
        <v>21</v>
      </c>
      <c r="C6" s="26">
        <v>15</v>
      </c>
      <c r="D6" s="27">
        <v>798</v>
      </c>
      <c r="E6" s="27">
        <v>154</v>
      </c>
      <c r="F6" s="27">
        <v>32</v>
      </c>
      <c r="G6" s="28">
        <f>SUM(H6:M6)</f>
        <v>17950</v>
      </c>
      <c r="H6" s="27">
        <v>10860</v>
      </c>
      <c r="I6" s="27">
        <v>1142</v>
      </c>
      <c r="J6" s="27">
        <v>5539</v>
      </c>
      <c r="K6" s="27">
        <v>50</v>
      </c>
      <c r="L6" s="27">
        <v>270</v>
      </c>
      <c r="M6" s="27">
        <v>89</v>
      </c>
      <c r="N6" s="29">
        <v>315</v>
      </c>
    </row>
    <row r="7" spans="1:14" ht="14.25">
      <c r="A7" s="30"/>
      <c r="B7" s="10" t="s">
        <v>22</v>
      </c>
      <c r="C7" s="26">
        <v>0</v>
      </c>
      <c r="D7" s="27">
        <v>0</v>
      </c>
      <c r="E7" s="27">
        <v>0</v>
      </c>
      <c r="F7" s="27">
        <v>0</v>
      </c>
      <c r="G7" s="27">
        <f>SUM(H7:M7)</f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9">
        <v>0</v>
      </c>
    </row>
    <row r="8" spans="1:14" ht="14.25">
      <c r="A8" s="30"/>
      <c r="B8" s="31" t="s">
        <v>23</v>
      </c>
      <c r="C8" s="32">
        <v>0</v>
      </c>
      <c r="D8" s="33">
        <v>0</v>
      </c>
      <c r="E8" s="33">
        <v>0</v>
      </c>
      <c r="F8" s="33">
        <v>0</v>
      </c>
      <c r="G8" s="33">
        <f>SUM(H8:M8)</f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4">
        <v>0</v>
      </c>
    </row>
    <row r="9" spans="1:14" ht="14.25">
      <c r="A9" s="35"/>
      <c r="B9" s="36" t="s">
        <v>12</v>
      </c>
      <c r="C9" s="37">
        <f aca="true" t="shared" si="0" ref="C9:N9">SUM(C6:C8)</f>
        <v>15</v>
      </c>
      <c r="D9" s="38">
        <f t="shared" si="0"/>
        <v>798</v>
      </c>
      <c r="E9" s="38">
        <f t="shared" si="0"/>
        <v>154</v>
      </c>
      <c r="F9" s="38">
        <f t="shared" si="0"/>
        <v>32</v>
      </c>
      <c r="G9" s="39">
        <f t="shared" si="0"/>
        <v>17950</v>
      </c>
      <c r="H9" s="38">
        <f t="shared" si="0"/>
        <v>10860</v>
      </c>
      <c r="I9" s="38">
        <f t="shared" si="0"/>
        <v>1142</v>
      </c>
      <c r="J9" s="38">
        <f t="shared" si="0"/>
        <v>5539</v>
      </c>
      <c r="K9" s="38">
        <f t="shared" si="0"/>
        <v>50</v>
      </c>
      <c r="L9" s="38">
        <f t="shared" si="0"/>
        <v>270</v>
      </c>
      <c r="M9" s="38">
        <f t="shared" si="0"/>
        <v>89</v>
      </c>
      <c r="N9" s="40">
        <f t="shared" si="0"/>
        <v>315</v>
      </c>
    </row>
    <row r="10" spans="1:14" ht="14.25">
      <c r="A10" s="30">
        <v>1990</v>
      </c>
      <c r="B10" s="10" t="s">
        <v>21</v>
      </c>
      <c r="C10" s="26">
        <v>25</v>
      </c>
      <c r="D10" s="27">
        <v>937</v>
      </c>
      <c r="E10" s="27">
        <v>200</v>
      </c>
      <c r="F10" s="27">
        <v>74</v>
      </c>
      <c r="G10" s="27">
        <f>SUM(H10:M10)</f>
        <v>20920</v>
      </c>
      <c r="H10" s="27">
        <v>12009</v>
      </c>
      <c r="I10" s="27">
        <v>1457</v>
      </c>
      <c r="J10" s="27">
        <v>7071</v>
      </c>
      <c r="K10" s="27">
        <v>10</v>
      </c>
      <c r="L10" s="27">
        <v>273</v>
      </c>
      <c r="M10" s="27">
        <v>100</v>
      </c>
      <c r="N10" s="29">
        <v>292</v>
      </c>
    </row>
    <row r="11" spans="1:14" ht="14.25">
      <c r="A11" s="30"/>
      <c r="B11" s="10" t="s">
        <v>22</v>
      </c>
      <c r="C11" s="26">
        <v>0</v>
      </c>
      <c r="D11" s="27">
        <v>0</v>
      </c>
      <c r="E11" s="27">
        <v>0</v>
      </c>
      <c r="F11" s="27">
        <v>0</v>
      </c>
      <c r="G11" s="27">
        <f>SUM(H11:M11)</f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9">
        <v>0</v>
      </c>
    </row>
    <row r="12" spans="1:14" ht="14.25">
      <c r="A12" s="30"/>
      <c r="B12" s="31" t="s">
        <v>23</v>
      </c>
      <c r="C12" s="32">
        <v>0</v>
      </c>
      <c r="D12" s="33">
        <v>0</v>
      </c>
      <c r="E12" s="33">
        <v>0</v>
      </c>
      <c r="F12" s="33">
        <v>0</v>
      </c>
      <c r="G12" s="33">
        <f>SUM(H12:M12)</f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4">
        <v>0</v>
      </c>
    </row>
    <row r="13" spans="1:14" ht="14.25">
      <c r="A13" s="35"/>
      <c r="B13" s="36" t="s">
        <v>12</v>
      </c>
      <c r="C13" s="37">
        <f aca="true" t="shared" si="1" ref="C13:N13">SUM(C10:C12)</f>
        <v>25</v>
      </c>
      <c r="D13" s="38">
        <f t="shared" si="1"/>
        <v>937</v>
      </c>
      <c r="E13" s="38">
        <f t="shared" si="1"/>
        <v>200</v>
      </c>
      <c r="F13" s="38">
        <f t="shared" si="1"/>
        <v>74</v>
      </c>
      <c r="G13" s="39">
        <f t="shared" si="1"/>
        <v>20920</v>
      </c>
      <c r="H13" s="38">
        <f t="shared" si="1"/>
        <v>12009</v>
      </c>
      <c r="I13" s="38">
        <f t="shared" si="1"/>
        <v>1457</v>
      </c>
      <c r="J13" s="38">
        <f t="shared" si="1"/>
        <v>7071</v>
      </c>
      <c r="K13" s="38">
        <f t="shared" si="1"/>
        <v>10</v>
      </c>
      <c r="L13" s="38">
        <f t="shared" si="1"/>
        <v>273</v>
      </c>
      <c r="M13" s="38">
        <f t="shared" si="1"/>
        <v>100</v>
      </c>
      <c r="N13" s="40">
        <f t="shared" si="1"/>
        <v>292</v>
      </c>
    </row>
    <row r="14" spans="1:14" ht="14.25">
      <c r="A14" s="30">
        <v>1991</v>
      </c>
      <c r="B14" s="10" t="s">
        <v>21</v>
      </c>
      <c r="C14" s="26">
        <v>25</v>
      </c>
      <c r="D14" s="27">
        <v>912</v>
      </c>
      <c r="E14" s="27">
        <v>198</v>
      </c>
      <c r="F14" s="27">
        <v>93</v>
      </c>
      <c r="G14" s="27">
        <f>SUM(H14:M14)</f>
        <v>19431</v>
      </c>
      <c r="H14" s="27">
        <v>10906</v>
      </c>
      <c r="I14" s="27">
        <v>1436</v>
      </c>
      <c r="J14" s="27">
        <v>6661</v>
      </c>
      <c r="K14" s="27">
        <v>12</v>
      </c>
      <c r="L14" s="27">
        <v>251</v>
      </c>
      <c r="M14" s="27">
        <v>165</v>
      </c>
      <c r="N14" s="29">
        <v>339</v>
      </c>
    </row>
    <row r="15" spans="1:14" ht="14.25">
      <c r="A15" s="30"/>
      <c r="B15" s="10" t="s">
        <v>22</v>
      </c>
      <c r="C15" s="26">
        <v>0</v>
      </c>
      <c r="D15" s="27">
        <v>0</v>
      </c>
      <c r="E15" s="27">
        <v>0</v>
      </c>
      <c r="F15" s="27">
        <v>0</v>
      </c>
      <c r="G15" s="27">
        <f>SUM(H15:M15)</f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9">
        <v>0</v>
      </c>
    </row>
    <row r="16" spans="1:14" ht="14.25">
      <c r="A16" s="30"/>
      <c r="B16" s="31" t="s">
        <v>23</v>
      </c>
      <c r="C16" s="32">
        <v>0</v>
      </c>
      <c r="D16" s="33">
        <v>0</v>
      </c>
      <c r="E16" s="33">
        <v>0</v>
      </c>
      <c r="F16" s="33">
        <v>0</v>
      </c>
      <c r="G16" s="33">
        <f>SUM(H16:M16)</f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4.25">
      <c r="A17" s="35"/>
      <c r="B17" s="36" t="s">
        <v>12</v>
      </c>
      <c r="C17" s="37">
        <f aca="true" t="shared" si="2" ref="C17:N17">SUM(C14:C16)</f>
        <v>25</v>
      </c>
      <c r="D17" s="38">
        <f t="shared" si="2"/>
        <v>912</v>
      </c>
      <c r="E17" s="38">
        <f t="shared" si="2"/>
        <v>198</v>
      </c>
      <c r="F17" s="38">
        <f t="shared" si="2"/>
        <v>93</v>
      </c>
      <c r="G17" s="39">
        <f t="shared" si="2"/>
        <v>19431</v>
      </c>
      <c r="H17" s="38">
        <f t="shared" si="2"/>
        <v>10906</v>
      </c>
      <c r="I17" s="38">
        <f t="shared" si="2"/>
        <v>1436</v>
      </c>
      <c r="J17" s="38">
        <f t="shared" si="2"/>
        <v>6661</v>
      </c>
      <c r="K17" s="38">
        <f t="shared" si="2"/>
        <v>12</v>
      </c>
      <c r="L17" s="38">
        <f t="shared" si="2"/>
        <v>251</v>
      </c>
      <c r="M17" s="38">
        <f t="shared" si="2"/>
        <v>165</v>
      </c>
      <c r="N17" s="40">
        <f t="shared" si="2"/>
        <v>339</v>
      </c>
    </row>
    <row r="18" spans="1:14" ht="14.25">
      <c r="A18" s="30">
        <v>1992</v>
      </c>
      <c r="B18" s="10" t="s">
        <v>21</v>
      </c>
      <c r="C18" s="26">
        <v>25</v>
      </c>
      <c r="D18" s="27">
        <v>862</v>
      </c>
      <c r="E18" s="27">
        <v>204</v>
      </c>
      <c r="F18" s="27">
        <v>106</v>
      </c>
      <c r="G18" s="27">
        <f>SUM(H18:M18)</f>
        <v>18044</v>
      </c>
      <c r="H18" s="27">
        <v>9858</v>
      </c>
      <c r="I18" s="27">
        <v>1139</v>
      </c>
      <c r="J18" s="27">
        <v>6588</v>
      </c>
      <c r="K18" s="27">
        <v>0</v>
      </c>
      <c r="L18" s="27">
        <v>309</v>
      </c>
      <c r="M18" s="27">
        <v>150</v>
      </c>
      <c r="N18" s="29">
        <v>571</v>
      </c>
    </row>
    <row r="19" spans="1:14" ht="14.25">
      <c r="A19" s="30"/>
      <c r="B19" s="10" t="s">
        <v>22</v>
      </c>
      <c r="C19" s="26">
        <v>0</v>
      </c>
      <c r="D19" s="27">
        <v>0</v>
      </c>
      <c r="E19" s="27">
        <v>0</v>
      </c>
      <c r="F19" s="27">
        <v>0</v>
      </c>
      <c r="G19" s="27">
        <f>SUM(H19:M19)</f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9">
        <v>0</v>
      </c>
    </row>
    <row r="20" spans="1:14" ht="14.25">
      <c r="A20" s="30"/>
      <c r="B20" s="31" t="s">
        <v>23</v>
      </c>
      <c r="C20" s="32">
        <v>0</v>
      </c>
      <c r="D20" s="33">
        <v>0</v>
      </c>
      <c r="E20" s="33">
        <v>0</v>
      </c>
      <c r="F20" s="33">
        <v>0</v>
      </c>
      <c r="G20" s="33">
        <f>SUM(H20:M20)</f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4">
        <v>0</v>
      </c>
    </row>
    <row r="21" spans="1:14" ht="14.25">
      <c r="A21" s="35"/>
      <c r="B21" s="36" t="s">
        <v>12</v>
      </c>
      <c r="C21" s="37">
        <f aca="true" t="shared" si="3" ref="C21:N21">SUM(C18:C20)</f>
        <v>25</v>
      </c>
      <c r="D21" s="38">
        <f t="shared" si="3"/>
        <v>862</v>
      </c>
      <c r="E21" s="38">
        <f t="shared" si="3"/>
        <v>204</v>
      </c>
      <c r="F21" s="38">
        <f t="shared" si="3"/>
        <v>106</v>
      </c>
      <c r="G21" s="39">
        <f t="shared" si="3"/>
        <v>18044</v>
      </c>
      <c r="H21" s="38">
        <f t="shared" si="3"/>
        <v>9858</v>
      </c>
      <c r="I21" s="38">
        <f t="shared" si="3"/>
        <v>1139</v>
      </c>
      <c r="J21" s="38">
        <f t="shared" si="3"/>
        <v>6588</v>
      </c>
      <c r="K21" s="38">
        <f t="shared" si="3"/>
        <v>0</v>
      </c>
      <c r="L21" s="38">
        <f t="shared" si="3"/>
        <v>309</v>
      </c>
      <c r="M21" s="38">
        <f t="shared" si="3"/>
        <v>150</v>
      </c>
      <c r="N21" s="40">
        <f t="shared" si="3"/>
        <v>571</v>
      </c>
    </row>
    <row r="22" spans="1:14" ht="14.25">
      <c r="A22" s="30">
        <v>1993</v>
      </c>
      <c r="B22" s="10" t="s">
        <v>21</v>
      </c>
      <c r="C22" s="26">
        <v>24</v>
      </c>
      <c r="D22" s="27">
        <v>844</v>
      </c>
      <c r="E22" s="27">
        <v>160</v>
      </c>
      <c r="F22" s="27">
        <v>114</v>
      </c>
      <c r="G22" s="27">
        <f>SUM(H22:M22)</f>
        <v>17972</v>
      </c>
      <c r="H22" s="27">
        <v>9880</v>
      </c>
      <c r="I22" s="27">
        <v>1092</v>
      </c>
      <c r="J22" s="27">
        <v>6496</v>
      </c>
      <c r="K22" s="27">
        <v>15</v>
      </c>
      <c r="L22" s="27">
        <v>350</v>
      </c>
      <c r="M22" s="27">
        <v>139</v>
      </c>
      <c r="N22" s="29">
        <v>670</v>
      </c>
    </row>
    <row r="23" spans="1:14" ht="14.25">
      <c r="A23" s="30"/>
      <c r="B23" s="10" t="s">
        <v>22</v>
      </c>
      <c r="C23" s="26">
        <v>0</v>
      </c>
      <c r="D23" s="27">
        <v>0</v>
      </c>
      <c r="E23" s="27">
        <v>0</v>
      </c>
      <c r="F23" s="27">
        <v>0</v>
      </c>
      <c r="G23" s="27">
        <f>SUM(H23:M23)</f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9">
        <v>0</v>
      </c>
    </row>
    <row r="24" spans="1:14" ht="14.25">
      <c r="A24" s="30"/>
      <c r="B24" s="31" t="s">
        <v>23</v>
      </c>
      <c r="C24" s="32">
        <v>0</v>
      </c>
      <c r="D24" s="33">
        <v>0</v>
      </c>
      <c r="E24" s="33">
        <v>0</v>
      </c>
      <c r="F24" s="33">
        <v>0</v>
      </c>
      <c r="G24" s="33">
        <f>SUM(H24:M24)</f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4">
        <v>0</v>
      </c>
    </row>
    <row r="25" spans="1:14" ht="14.25">
      <c r="A25" s="35"/>
      <c r="B25" s="36" t="s">
        <v>12</v>
      </c>
      <c r="C25" s="37">
        <f aca="true" t="shared" si="4" ref="C25:N25">SUM(C22:C24)</f>
        <v>24</v>
      </c>
      <c r="D25" s="38">
        <f t="shared" si="4"/>
        <v>844</v>
      </c>
      <c r="E25" s="38">
        <f t="shared" si="4"/>
        <v>160</v>
      </c>
      <c r="F25" s="38">
        <f t="shared" si="4"/>
        <v>114</v>
      </c>
      <c r="G25" s="39">
        <f t="shared" si="4"/>
        <v>17972</v>
      </c>
      <c r="H25" s="38">
        <f t="shared" si="4"/>
        <v>9880</v>
      </c>
      <c r="I25" s="38">
        <f t="shared" si="4"/>
        <v>1092</v>
      </c>
      <c r="J25" s="38">
        <f t="shared" si="4"/>
        <v>6496</v>
      </c>
      <c r="K25" s="38">
        <f t="shared" si="4"/>
        <v>15</v>
      </c>
      <c r="L25" s="38">
        <f t="shared" si="4"/>
        <v>350</v>
      </c>
      <c r="M25" s="38">
        <f t="shared" si="4"/>
        <v>139</v>
      </c>
      <c r="N25" s="40">
        <f t="shared" si="4"/>
        <v>670</v>
      </c>
    </row>
    <row r="26" spans="1:14" ht="14.25">
      <c r="A26" s="30">
        <v>1994</v>
      </c>
      <c r="B26" s="10" t="s">
        <v>21</v>
      </c>
      <c r="C26" s="26">
        <v>19</v>
      </c>
      <c r="D26" s="27">
        <v>830</v>
      </c>
      <c r="E26" s="27">
        <v>159</v>
      </c>
      <c r="F26" s="27">
        <v>118</v>
      </c>
      <c r="G26" s="27">
        <f>SUM(H26:M26)</f>
        <v>17202</v>
      </c>
      <c r="H26" s="27">
        <v>9259</v>
      </c>
      <c r="I26" s="27">
        <v>1108</v>
      </c>
      <c r="J26" s="27">
        <v>6145</v>
      </c>
      <c r="K26" s="27">
        <v>21</v>
      </c>
      <c r="L26" s="27">
        <v>335</v>
      </c>
      <c r="M26" s="27">
        <v>334</v>
      </c>
      <c r="N26" s="29">
        <v>831</v>
      </c>
    </row>
    <row r="27" spans="1:14" ht="14.25">
      <c r="A27" s="30"/>
      <c r="B27" s="10" t="s">
        <v>22</v>
      </c>
      <c r="C27" s="26">
        <v>0</v>
      </c>
      <c r="D27" s="27">
        <v>0</v>
      </c>
      <c r="E27" s="27">
        <v>0</v>
      </c>
      <c r="F27" s="27">
        <v>0</v>
      </c>
      <c r="G27" s="27">
        <f>SUM(H27:M27)</f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9">
        <v>0</v>
      </c>
    </row>
    <row r="28" spans="1:14" ht="14.25">
      <c r="A28" s="30"/>
      <c r="B28" s="31" t="s">
        <v>23</v>
      </c>
      <c r="C28" s="32">
        <v>0</v>
      </c>
      <c r="D28" s="33">
        <v>0</v>
      </c>
      <c r="E28" s="33">
        <v>0</v>
      </c>
      <c r="F28" s="33">
        <v>0</v>
      </c>
      <c r="G28" s="33">
        <f>SUM(H28:M28)</f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4">
        <v>0</v>
      </c>
    </row>
    <row r="29" spans="1:14" ht="14.25">
      <c r="A29" s="35"/>
      <c r="B29" s="36" t="s">
        <v>12</v>
      </c>
      <c r="C29" s="37">
        <f aca="true" t="shared" si="5" ref="C29:N29">SUM(C26:C28)</f>
        <v>19</v>
      </c>
      <c r="D29" s="38">
        <f t="shared" si="5"/>
        <v>830</v>
      </c>
      <c r="E29" s="38">
        <f t="shared" si="5"/>
        <v>159</v>
      </c>
      <c r="F29" s="38">
        <f t="shared" si="5"/>
        <v>118</v>
      </c>
      <c r="G29" s="39">
        <f t="shared" si="5"/>
        <v>17202</v>
      </c>
      <c r="H29" s="38">
        <f t="shared" si="5"/>
        <v>9259</v>
      </c>
      <c r="I29" s="38">
        <f t="shared" si="5"/>
        <v>1108</v>
      </c>
      <c r="J29" s="38">
        <f t="shared" si="5"/>
        <v>6145</v>
      </c>
      <c r="K29" s="38">
        <f t="shared" si="5"/>
        <v>21</v>
      </c>
      <c r="L29" s="38">
        <f t="shared" si="5"/>
        <v>335</v>
      </c>
      <c r="M29" s="38">
        <f t="shared" si="5"/>
        <v>334</v>
      </c>
      <c r="N29" s="40">
        <f t="shared" si="5"/>
        <v>831</v>
      </c>
    </row>
    <row r="30" spans="1:14" ht="14.25">
      <c r="A30" s="30">
        <v>1995</v>
      </c>
      <c r="B30" s="10" t="s">
        <v>21</v>
      </c>
      <c r="C30" s="41">
        <v>17</v>
      </c>
      <c r="D30" s="42">
        <v>907</v>
      </c>
      <c r="E30" s="42">
        <v>161</v>
      </c>
      <c r="F30" s="42">
        <v>116</v>
      </c>
      <c r="G30" s="27">
        <f>SUM(H30:M30)</f>
        <v>18161</v>
      </c>
      <c r="H30" s="42">
        <v>9746</v>
      </c>
      <c r="I30" s="42">
        <v>1075</v>
      </c>
      <c r="J30" s="42">
        <v>6667</v>
      </c>
      <c r="K30" s="42">
        <v>17</v>
      </c>
      <c r="L30" s="42">
        <v>348</v>
      </c>
      <c r="M30" s="42">
        <v>308</v>
      </c>
      <c r="N30" s="43">
        <v>1059</v>
      </c>
    </row>
    <row r="31" spans="1:14" ht="14.25">
      <c r="A31" s="30"/>
      <c r="B31" s="10" t="s">
        <v>22</v>
      </c>
      <c r="C31" s="26">
        <v>0</v>
      </c>
      <c r="D31" s="27">
        <v>0</v>
      </c>
      <c r="E31" s="27">
        <v>0</v>
      </c>
      <c r="F31" s="27">
        <v>0</v>
      </c>
      <c r="G31" s="27">
        <f>SUM(H31:M31)</f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9">
        <v>0</v>
      </c>
    </row>
    <row r="32" spans="1:14" ht="14.25">
      <c r="A32" s="30"/>
      <c r="B32" s="31" t="s">
        <v>23</v>
      </c>
      <c r="C32" s="32">
        <v>0</v>
      </c>
      <c r="D32" s="33">
        <v>0</v>
      </c>
      <c r="E32" s="33">
        <v>0</v>
      </c>
      <c r="F32" s="33">
        <v>0</v>
      </c>
      <c r="G32" s="33">
        <f>SUM(H32:M32)</f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4">
        <v>0</v>
      </c>
    </row>
    <row r="33" spans="1:14" ht="14.25">
      <c r="A33" s="35"/>
      <c r="B33" s="36" t="s">
        <v>12</v>
      </c>
      <c r="C33" s="37">
        <f aca="true" t="shared" si="6" ref="C33:N33">SUM(C30:C32)</f>
        <v>17</v>
      </c>
      <c r="D33" s="38">
        <f t="shared" si="6"/>
        <v>907</v>
      </c>
      <c r="E33" s="38">
        <f t="shared" si="6"/>
        <v>161</v>
      </c>
      <c r="F33" s="38">
        <f t="shared" si="6"/>
        <v>116</v>
      </c>
      <c r="G33" s="39">
        <f t="shared" si="6"/>
        <v>18161</v>
      </c>
      <c r="H33" s="38">
        <f t="shared" si="6"/>
        <v>9746</v>
      </c>
      <c r="I33" s="38">
        <f t="shared" si="6"/>
        <v>1075</v>
      </c>
      <c r="J33" s="38">
        <f t="shared" si="6"/>
        <v>6667</v>
      </c>
      <c r="K33" s="38">
        <f t="shared" si="6"/>
        <v>17</v>
      </c>
      <c r="L33" s="38">
        <f t="shared" si="6"/>
        <v>348</v>
      </c>
      <c r="M33" s="38">
        <f t="shared" si="6"/>
        <v>308</v>
      </c>
      <c r="N33" s="40">
        <f t="shared" si="6"/>
        <v>1059</v>
      </c>
    </row>
    <row r="34" spans="1:14" ht="14.25">
      <c r="A34" s="30">
        <v>1996</v>
      </c>
      <c r="B34" s="10" t="s">
        <v>21</v>
      </c>
      <c r="C34" s="41">
        <v>15</v>
      </c>
      <c r="D34" s="42">
        <v>848</v>
      </c>
      <c r="E34" s="42">
        <v>186</v>
      </c>
      <c r="F34" s="42">
        <v>103</v>
      </c>
      <c r="G34" s="27">
        <f>SUM(H34:M34)</f>
        <v>17089</v>
      </c>
      <c r="H34" s="42">
        <v>9505</v>
      </c>
      <c r="I34" s="42">
        <v>1064</v>
      </c>
      <c r="J34" s="42">
        <v>5873</v>
      </c>
      <c r="K34" s="42">
        <v>15</v>
      </c>
      <c r="L34" s="42">
        <v>326</v>
      </c>
      <c r="M34" s="42">
        <v>306</v>
      </c>
      <c r="N34" s="43">
        <v>1394</v>
      </c>
    </row>
    <row r="35" spans="1:14" ht="14.25">
      <c r="A35" s="30"/>
      <c r="B35" s="10" t="s">
        <v>22</v>
      </c>
      <c r="C35" s="41">
        <v>2</v>
      </c>
      <c r="D35" s="42">
        <v>95</v>
      </c>
      <c r="E35" s="42">
        <v>12</v>
      </c>
      <c r="F35" s="42">
        <v>22</v>
      </c>
      <c r="G35" s="27">
        <f>SUM(H35:M35)</f>
        <v>1418</v>
      </c>
      <c r="H35" s="42">
        <v>904</v>
      </c>
      <c r="I35" s="42">
        <v>25</v>
      </c>
      <c r="J35" s="42">
        <v>474</v>
      </c>
      <c r="K35" s="42">
        <v>0</v>
      </c>
      <c r="L35" s="42">
        <v>0</v>
      </c>
      <c r="M35" s="42">
        <v>15</v>
      </c>
      <c r="N35" s="43">
        <v>0</v>
      </c>
    </row>
    <row r="36" spans="1:14" ht="14.25">
      <c r="A36" s="30"/>
      <c r="B36" s="31" t="s">
        <v>23</v>
      </c>
      <c r="C36" s="32">
        <v>0</v>
      </c>
      <c r="D36" s="33">
        <v>0</v>
      </c>
      <c r="E36" s="33">
        <v>0</v>
      </c>
      <c r="F36" s="33">
        <v>0</v>
      </c>
      <c r="G36" s="33">
        <f>SUM(H36:M36)</f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4">
        <v>0</v>
      </c>
    </row>
    <row r="37" spans="1:14" ht="14.25">
      <c r="A37" s="35"/>
      <c r="B37" s="36" t="s">
        <v>12</v>
      </c>
      <c r="C37" s="37">
        <f aca="true" t="shared" si="7" ref="C37:N37">SUM(C34:C36)</f>
        <v>17</v>
      </c>
      <c r="D37" s="38">
        <f t="shared" si="7"/>
        <v>943</v>
      </c>
      <c r="E37" s="38">
        <f t="shared" si="7"/>
        <v>198</v>
      </c>
      <c r="F37" s="38">
        <f t="shared" si="7"/>
        <v>125</v>
      </c>
      <c r="G37" s="39">
        <f t="shared" si="7"/>
        <v>18507</v>
      </c>
      <c r="H37" s="38">
        <f t="shared" si="7"/>
        <v>10409</v>
      </c>
      <c r="I37" s="38">
        <f t="shared" si="7"/>
        <v>1089</v>
      </c>
      <c r="J37" s="38">
        <f t="shared" si="7"/>
        <v>6347</v>
      </c>
      <c r="K37" s="38">
        <f t="shared" si="7"/>
        <v>15</v>
      </c>
      <c r="L37" s="38">
        <f t="shared" si="7"/>
        <v>326</v>
      </c>
      <c r="M37" s="38">
        <f t="shared" si="7"/>
        <v>321</v>
      </c>
      <c r="N37" s="40">
        <f t="shared" si="7"/>
        <v>1394</v>
      </c>
    </row>
    <row r="38" spans="1:14" ht="14.25">
      <c r="A38" s="30">
        <v>1997</v>
      </c>
      <c r="B38" s="10" t="s">
        <v>21</v>
      </c>
      <c r="C38" s="41">
        <v>17</v>
      </c>
      <c r="D38" s="42">
        <v>892</v>
      </c>
      <c r="E38" s="42">
        <v>191</v>
      </c>
      <c r="F38" s="42">
        <v>109</v>
      </c>
      <c r="G38" s="27">
        <f>SUM(H38:M38)</f>
        <v>17476</v>
      </c>
      <c r="H38" s="42">
        <v>9983</v>
      </c>
      <c r="I38" s="42">
        <v>1093</v>
      </c>
      <c r="J38" s="42">
        <v>5625</v>
      </c>
      <c r="K38" s="42">
        <v>8</v>
      </c>
      <c r="L38" s="42">
        <v>388</v>
      </c>
      <c r="M38" s="42">
        <v>379</v>
      </c>
      <c r="N38" s="43">
        <v>1736</v>
      </c>
    </row>
    <row r="39" spans="1:14" ht="14.25">
      <c r="A39" s="30"/>
      <c r="B39" s="10" t="s">
        <v>22</v>
      </c>
      <c r="C39" s="41">
        <v>4</v>
      </c>
      <c r="D39" s="42">
        <v>165</v>
      </c>
      <c r="E39" s="42">
        <v>15</v>
      </c>
      <c r="F39" s="42">
        <v>53</v>
      </c>
      <c r="G39" s="27">
        <f>SUM(H39:M39)</f>
        <v>2410</v>
      </c>
      <c r="H39" s="42">
        <v>1589</v>
      </c>
      <c r="I39" s="42">
        <v>93</v>
      </c>
      <c r="J39" s="42">
        <v>707</v>
      </c>
      <c r="K39" s="42">
        <v>0</v>
      </c>
      <c r="L39" s="42">
        <v>5</v>
      </c>
      <c r="M39" s="42">
        <v>16</v>
      </c>
      <c r="N39" s="43">
        <v>8</v>
      </c>
    </row>
    <row r="40" spans="1:14" ht="14.25">
      <c r="A40" s="30"/>
      <c r="B40" s="31" t="s">
        <v>23</v>
      </c>
      <c r="C40" s="32">
        <v>0</v>
      </c>
      <c r="D40" s="33">
        <v>0</v>
      </c>
      <c r="E40" s="33">
        <v>0</v>
      </c>
      <c r="F40" s="33">
        <v>0</v>
      </c>
      <c r="G40" s="33">
        <f>SUM(H40:M40)</f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4">
        <v>0</v>
      </c>
    </row>
    <row r="41" spans="1:14" ht="14.25">
      <c r="A41" s="35"/>
      <c r="B41" s="36" t="s">
        <v>12</v>
      </c>
      <c r="C41" s="37">
        <f aca="true" t="shared" si="8" ref="C41:N41">SUM(C38:C40)</f>
        <v>21</v>
      </c>
      <c r="D41" s="38">
        <f t="shared" si="8"/>
        <v>1057</v>
      </c>
      <c r="E41" s="38">
        <f t="shared" si="8"/>
        <v>206</v>
      </c>
      <c r="F41" s="38">
        <f t="shared" si="8"/>
        <v>162</v>
      </c>
      <c r="G41" s="39">
        <f t="shared" si="8"/>
        <v>19886</v>
      </c>
      <c r="H41" s="38">
        <f t="shared" si="8"/>
        <v>11572</v>
      </c>
      <c r="I41" s="38">
        <f t="shared" si="8"/>
        <v>1186</v>
      </c>
      <c r="J41" s="38">
        <f t="shared" si="8"/>
        <v>6332</v>
      </c>
      <c r="K41" s="38">
        <f t="shared" si="8"/>
        <v>8</v>
      </c>
      <c r="L41" s="38">
        <f t="shared" si="8"/>
        <v>393</v>
      </c>
      <c r="M41" s="38">
        <f t="shared" si="8"/>
        <v>395</v>
      </c>
      <c r="N41" s="40">
        <f t="shared" si="8"/>
        <v>1744</v>
      </c>
    </row>
    <row r="42" spans="1:14" ht="14.25">
      <c r="A42" s="30">
        <v>1998</v>
      </c>
      <c r="B42" s="10" t="s">
        <v>21</v>
      </c>
      <c r="C42" s="41">
        <v>18</v>
      </c>
      <c r="D42" s="42">
        <v>944</v>
      </c>
      <c r="E42" s="42">
        <v>209</v>
      </c>
      <c r="F42" s="42">
        <v>100</v>
      </c>
      <c r="G42" s="27">
        <f>SUM(H42:M42)</f>
        <v>18216</v>
      </c>
      <c r="H42" s="42">
        <v>10851</v>
      </c>
      <c r="I42" s="42">
        <v>1175</v>
      </c>
      <c r="J42" s="42">
        <v>5391</v>
      </c>
      <c r="K42" s="42">
        <v>7</v>
      </c>
      <c r="L42" s="42">
        <v>442</v>
      </c>
      <c r="M42" s="42">
        <v>350</v>
      </c>
      <c r="N42" s="43">
        <v>1702</v>
      </c>
    </row>
    <row r="43" spans="1:14" ht="14.25">
      <c r="A43" s="30"/>
      <c r="B43" s="10" t="s">
        <v>22</v>
      </c>
      <c r="C43" s="41">
        <v>6</v>
      </c>
      <c r="D43" s="42">
        <v>207</v>
      </c>
      <c r="E43" s="42">
        <v>16</v>
      </c>
      <c r="F43" s="42">
        <v>69</v>
      </c>
      <c r="G43" s="27">
        <f>SUM(H43:M43)</f>
        <v>2563</v>
      </c>
      <c r="H43" s="42">
        <v>1942</v>
      </c>
      <c r="I43" s="42">
        <v>68</v>
      </c>
      <c r="J43" s="42">
        <v>539</v>
      </c>
      <c r="K43" s="42">
        <v>0</v>
      </c>
      <c r="L43" s="42">
        <v>7</v>
      </c>
      <c r="M43" s="42">
        <v>7</v>
      </c>
      <c r="N43" s="43">
        <v>2</v>
      </c>
    </row>
    <row r="44" spans="1:14" ht="14.25">
      <c r="A44" s="30"/>
      <c r="B44" s="31" t="s">
        <v>23</v>
      </c>
      <c r="C44" s="32">
        <v>0</v>
      </c>
      <c r="D44" s="33">
        <v>0</v>
      </c>
      <c r="E44" s="33">
        <v>0</v>
      </c>
      <c r="F44" s="33">
        <v>0</v>
      </c>
      <c r="G44" s="33">
        <f>SUM(H44:M44)</f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4">
        <v>0</v>
      </c>
    </row>
    <row r="45" spans="1:14" ht="14.25">
      <c r="A45" s="35"/>
      <c r="B45" s="36" t="s">
        <v>12</v>
      </c>
      <c r="C45" s="37">
        <f aca="true" t="shared" si="9" ref="C45:N45">SUM(C42:C44)</f>
        <v>24</v>
      </c>
      <c r="D45" s="38">
        <f t="shared" si="9"/>
        <v>1151</v>
      </c>
      <c r="E45" s="38">
        <f t="shared" si="9"/>
        <v>225</v>
      </c>
      <c r="F45" s="38">
        <f t="shared" si="9"/>
        <v>169</v>
      </c>
      <c r="G45" s="39">
        <f t="shared" si="9"/>
        <v>20779</v>
      </c>
      <c r="H45" s="38">
        <f t="shared" si="9"/>
        <v>12793</v>
      </c>
      <c r="I45" s="38">
        <f t="shared" si="9"/>
        <v>1243</v>
      </c>
      <c r="J45" s="38">
        <f t="shared" si="9"/>
        <v>5930</v>
      </c>
      <c r="K45" s="38">
        <f t="shared" si="9"/>
        <v>7</v>
      </c>
      <c r="L45" s="38">
        <f t="shared" si="9"/>
        <v>449</v>
      </c>
      <c r="M45" s="38">
        <f t="shared" si="9"/>
        <v>357</v>
      </c>
      <c r="N45" s="40">
        <f t="shared" si="9"/>
        <v>1704</v>
      </c>
    </row>
    <row r="46" spans="1:14" ht="14.25">
      <c r="A46" s="30">
        <v>1999</v>
      </c>
      <c r="B46" s="10" t="s">
        <v>21</v>
      </c>
      <c r="C46" s="41">
        <v>18</v>
      </c>
      <c r="D46" s="42">
        <v>999</v>
      </c>
      <c r="E46" s="42">
        <v>203</v>
      </c>
      <c r="F46" s="42">
        <v>109</v>
      </c>
      <c r="G46" s="27">
        <f>SUM(H46:M46)</f>
        <v>18766</v>
      </c>
      <c r="H46" s="42">
        <v>11498</v>
      </c>
      <c r="I46" s="42">
        <v>1238</v>
      </c>
      <c r="J46" s="42">
        <v>5176</v>
      </c>
      <c r="K46" s="42">
        <v>10</v>
      </c>
      <c r="L46" s="42">
        <v>489</v>
      </c>
      <c r="M46" s="42">
        <v>355</v>
      </c>
      <c r="N46" s="43">
        <v>1717</v>
      </c>
    </row>
    <row r="47" spans="1:14" ht="14.25">
      <c r="A47" s="30"/>
      <c r="B47" s="10" t="s">
        <v>22</v>
      </c>
      <c r="C47" s="41">
        <v>8</v>
      </c>
      <c r="D47" s="42">
        <v>224</v>
      </c>
      <c r="E47" s="42">
        <v>28</v>
      </c>
      <c r="F47" s="42">
        <v>82</v>
      </c>
      <c r="G47" s="27">
        <f>SUM(H47:M47)</f>
        <v>2731</v>
      </c>
      <c r="H47" s="42">
        <v>1974</v>
      </c>
      <c r="I47" s="42">
        <v>97</v>
      </c>
      <c r="J47" s="42">
        <v>619</v>
      </c>
      <c r="K47" s="42">
        <v>0</v>
      </c>
      <c r="L47" s="42">
        <v>6</v>
      </c>
      <c r="M47" s="42">
        <v>35</v>
      </c>
      <c r="N47" s="43">
        <v>0</v>
      </c>
    </row>
    <row r="48" spans="1:14" ht="14.25">
      <c r="A48" s="30"/>
      <c r="B48" s="31" t="s">
        <v>23</v>
      </c>
      <c r="C48" s="32">
        <v>0</v>
      </c>
      <c r="D48" s="33">
        <v>0</v>
      </c>
      <c r="E48" s="33">
        <v>0</v>
      </c>
      <c r="F48" s="33">
        <v>0</v>
      </c>
      <c r="G48" s="33">
        <f>SUM(H48:M48)</f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4">
        <v>0</v>
      </c>
    </row>
    <row r="49" spans="1:14" ht="14.25">
      <c r="A49" s="35"/>
      <c r="B49" s="36" t="s">
        <v>12</v>
      </c>
      <c r="C49" s="37">
        <f aca="true" t="shared" si="10" ref="C49:N49">SUM(C46:C48)</f>
        <v>26</v>
      </c>
      <c r="D49" s="38">
        <f t="shared" si="10"/>
        <v>1223</v>
      </c>
      <c r="E49" s="38">
        <f t="shared" si="10"/>
        <v>231</v>
      </c>
      <c r="F49" s="38">
        <f t="shared" si="10"/>
        <v>191</v>
      </c>
      <c r="G49" s="39">
        <f t="shared" si="10"/>
        <v>21497</v>
      </c>
      <c r="H49" s="38">
        <f t="shared" si="10"/>
        <v>13472</v>
      </c>
      <c r="I49" s="38">
        <f t="shared" si="10"/>
        <v>1335</v>
      </c>
      <c r="J49" s="38">
        <f t="shared" si="10"/>
        <v>5795</v>
      </c>
      <c r="K49" s="38">
        <f t="shared" si="10"/>
        <v>10</v>
      </c>
      <c r="L49" s="38">
        <f t="shared" si="10"/>
        <v>495</v>
      </c>
      <c r="M49" s="38">
        <f t="shared" si="10"/>
        <v>390</v>
      </c>
      <c r="N49" s="40">
        <f t="shared" si="10"/>
        <v>1717</v>
      </c>
    </row>
    <row r="50" spans="1:14" ht="14.25">
      <c r="A50" s="30">
        <v>2000</v>
      </c>
      <c r="B50" s="10" t="s">
        <v>21</v>
      </c>
      <c r="C50" s="41">
        <v>18</v>
      </c>
      <c r="D50" s="42">
        <v>1021</v>
      </c>
      <c r="E50" s="42">
        <v>173</v>
      </c>
      <c r="F50" s="42">
        <v>148</v>
      </c>
      <c r="G50" s="27">
        <f>SUM(H50:M50)</f>
        <v>19600</v>
      </c>
      <c r="H50" s="42">
        <v>12218</v>
      </c>
      <c r="I50" s="42">
        <v>1281</v>
      </c>
      <c r="J50" s="42">
        <v>5153</v>
      </c>
      <c r="K50" s="42">
        <v>21</v>
      </c>
      <c r="L50" s="42">
        <v>553</v>
      </c>
      <c r="M50" s="42">
        <v>374</v>
      </c>
      <c r="N50" s="43">
        <v>2076</v>
      </c>
    </row>
    <row r="51" spans="1:14" ht="14.25">
      <c r="A51" s="30"/>
      <c r="B51" s="10" t="s">
        <v>22</v>
      </c>
      <c r="C51" s="41">
        <v>10</v>
      </c>
      <c r="D51" s="42">
        <v>285</v>
      </c>
      <c r="E51" s="42">
        <v>35</v>
      </c>
      <c r="F51" s="42">
        <v>115</v>
      </c>
      <c r="G51" s="27">
        <f>SUM(H51:M51)</f>
        <v>3212</v>
      </c>
      <c r="H51" s="42">
        <v>2361</v>
      </c>
      <c r="I51" s="42">
        <v>35</v>
      </c>
      <c r="J51" s="42">
        <v>737</v>
      </c>
      <c r="K51" s="42">
        <v>0</v>
      </c>
      <c r="L51" s="42">
        <v>25</v>
      </c>
      <c r="M51" s="42">
        <v>54</v>
      </c>
      <c r="N51" s="43">
        <v>0</v>
      </c>
    </row>
    <row r="52" spans="1:14" ht="14.25">
      <c r="A52" s="30"/>
      <c r="B52" s="31" t="s">
        <v>23</v>
      </c>
      <c r="C52" s="32">
        <v>0</v>
      </c>
      <c r="D52" s="33">
        <v>0</v>
      </c>
      <c r="E52" s="33">
        <v>0</v>
      </c>
      <c r="F52" s="33">
        <v>0</v>
      </c>
      <c r="G52" s="33">
        <f>SUM(H52:M52)</f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4">
        <v>0</v>
      </c>
    </row>
    <row r="53" spans="1:14" ht="14.25">
      <c r="A53" s="35"/>
      <c r="B53" s="36" t="s">
        <v>12</v>
      </c>
      <c r="C53" s="37">
        <f aca="true" t="shared" si="11" ref="C53:N53">SUM(C50:C52)</f>
        <v>28</v>
      </c>
      <c r="D53" s="38">
        <f t="shared" si="11"/>
        <v>1306</v>
      </c>
      <c r="E53" s="38">
        <f t="shared" si="11"/>
        <v>208</v>
      </c>
      <c r="F53" s="38">
        <f t="shared" si="11"/>
        <v>263</v>
      </c>
      <c r="G53" s="39">
        <f t="shared" si="11"/>
        <v>22812</v>
      </c>
      <c r="H53" s="38">
        <f t="shared" si="11"/>
        <v>14579</v>
      </c>
      <c r="I53" s="38">
        <f t="shared" si="11"/>
        <v>1316</v>
      </c>
      <c r="J53" s="38">
        <f t="shared" si="11"/>
        <v>5890</v>
      </c>
      <c r="K53" s="38">
        <f t="shared" si="11"/>
        <v>21</v>
      </c>
      <c r="L53" s="38">
        <f t="shared" si="11"/>
        <v>578</v>
      </c>
      <c r="M53" s="38">
        <f t="shared" si="11"/>
        <v>428</v>
      </c>
      <c r="N53" s="40">
        <f t="shared" si="11"/>
        <v>2076</v>
      </c>
    </row>
    <row r="54" spans="1:14" ht="14.25">
      <c r="A54" s="30">
        <v>2001</v>
      </c>
      <c r="B54" s="10" t="s">
        <v>21</v>
      </c>
      <c r="C54" s="41">
        <v>19</v>
      </c>
      <c r="D54" s="42">
        <v>1074</v>
      </c>
      <c r="E54" s="42">
        <v>174</v>
      </c>
      <c r="F54" s="42">
        <v>172</v>
      </c>
      <c r="G54" s="27">
        <f>SUM(H54:M54)</f>
        <v>20983</v>
      </c>
      <c r="H54" s="42">
        <v>13157</v>
      </c>
      <c r="I54" s="42">
        <v>1401</v>
      </c>
      <c r="J54" s="42">
        <v>5273</v>
      </c>
      <c r="K54" s="42">
        <v>44</v>
      </c>
      <c r="L54" s="42">
        <v>700</v>
      </c>
      <c r="M54" s="42">
        <v>408</v>
      </c>
      <c r="N54" s="43">
        <v>2027</v>
      </c>
    </row>
    <row r="55" spans="1:14" ht="14.25">
      <c r="A55" s="30"/>
      <c r="B55" s="10" t="s">
        <v>22</v>
      </c>
      <c r="C55" s="41">
        <v>11</v>
      </c>
      <c r="D55" s="42">
        <v>370</v>
      </c>
      <c r="E55" s="42">
        <v>40</v>
      </c>
      <c r="F55" s="42">
        <v>132</v>
      </c>
      <c r="G55" s="27">
        <f>SUM(H55:M55)</f>
        <v>4067</v>
      </c>
      <c r="H55" s="42">
        <v>3017</v>
      </c>
      <c r="I55" s="42">
        <v>47</v>
      </c>
      <c r="J55" s="42">
        <v>868</v>
      </c>
      <c r="K55" s="42">
        <v>0</v>
      </c>
      <c r="L55" s="42">
        <v>42</v>
      </c>
      <c r="M55" s="42">
        <v>93</v>
      </c>
      <c r="N55" s="43">
        <v>130</v>
      </c>
    </row>
    <row r="56" spans="1:14" ht="14.25">
      <c r="A56" s="30"/>
      <c r="B56" s="31" t="s">
        <v>23</v>
      </c>
      <c r="C56" s="32">
        <v>0</v>
      </c>
      <c r="D56" s="33">
        <v>0</v>
      </c>
      <c r="E56" s="33">
        <v>0</v>
      </c>
      <c r="F56" s="33">
        <v>0</v>
      </c>
      <c r="G56" s="33">
        <f>SUM(H56:M56)</f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4">
        <v>0</v>
      </c>
    </row>
    <row r="57" spans="1:14" ht="14.25">
      <c r="A57" s="35"/>
      <c r="B57" s="36" t="s">
        <v>12</v>
      </c>
      <c r="C57" s="37">
        <f aca="true" t="shared" si="12" ref="C57:N57">SUM(C54:C56)</f>
        <v>30</v>
      </c>
      <c r="D57" s="38">
        <f t="shared" si="12"/>
        <v>1444</v>
      </c>
      <c r="E57" s="38">
        <f t="shared" si="12"/>
        <v>214</v>
      </c>
      <c r="F57" s="38">
        <f t="shared" si="12"/>
        <v>304</v>
      </c>
      <c r="G57" s="39">
        <f t="shared" si="12"/>
        <v>25050</v>
      </c>
      <c r="H57" s="38">
        <f t="shared" si="12"/>
        <v>16174</v>
      </c>
      <c r="I57" s="38">
        <f t="shared" si="12"/>
        <v>1448</v>
      </c>
      <c r="J57" s="38">
        <f t="shared" si="12"/>
        <v>6141</v>
      </c>
      <c r="K57" s="38">
        <f t="shared" si="12"/>
        <v>44</v>
      </c>
      <c r="L57" s="38">
        <f t="shared" si="12"/>
        <v>742</v>
      </c>
      <c r="M57" s="38">
        <f t="shared" si="12"/>
        <v>501</v>
      </c>
      <c r="N57" s="40">
        <f t="shared" si="12"/>
        <v>2157</v>
      </c>
    </row>
    <row r="58" spans="1:14" ht="14.25">
      <c r="A58" s="30">
        <v>2002</v>
      </c>
      <c r="B58" s="10" t="s">
        <v>21</v>
      </c>
      <c r="C58" s="41">
        <v>18</v>
      </c>
      <c r="D58" s="42">
        <v>1118</v>
      </c>
      <c r="E58" s="42">
        <v>183</v>
      </c>
      <c r="F58" s="42">
        <v>162</v>
      </c>
      <c r="G58" s="27">
        <f>SUM(H58:M58)</f>
        <v>21614</v>
      </c>
      <c r="H58" s="42">
        <v>13729</v>
      </c>
      <c r="I58" s="42">
        <v>1294</v>
      </c>
      <c r="J58" s="42">
        <v>5247</v>
      </c>
      <c r="K58" s="42">
        <v>66</v>
      </c>
      <c r="L58" s="42">
        <v>789</v>
      </c>
      <c r="M58" s="42">
        <v>489</v>
      </c>
      <c r="N58" s="43">
        <v>2000</v>
      </c>
    </row>
    <row r="59" spans="1:14" ht="14.25">
      <c r="A59" s="30"/>
      <c r="B59" s="10" t="s">
        <v>22</v>
      </c>
      <c r="C59" s="41">
        <v>11</v>
      </c>
      <c r="D59" s="42">
        <v>377</v>
      </c>
      <c r="E59" s="42">
        <v>38</v>
      </c>
      <c r="F59" s="42">
        <v>121</v>
      </c>
      <c r="G59" s="27">
        <f>SUM(H59:M59)</f>
        <v>3977</v>
      </c>
      <c r="H59" s="42">
        <v>3077</v>
      </c>
      <c r="I59" s="42">
        <v>74</v>
      </c>
      <c r="J59" s="42">
        <v>724</v>
      </c>
      <c r="K59" s="42">
        <v>0</v>
      </c>
      <c r="L59" s="42">
        <v>50</v>
      </c>
      <c r="M59" s="42">
        <v>52</v>
      </c>
      <c r="N59" s="43">
        <v>200</v>
      </c>
    </row>
    <row r="60" spans="1:14" ht="14.25">
      <c r="A60" s="30"/>
      <c r="B60" s="31" t="s">
        <v>23</v>
      </c>
      <c r="C60" s="32">
        <v>0</v>
      </c>
      <c r="D60" s="33">
        <v>0</v>
      </c>
      <c r="E60" s="33">
        <v>0</v>
      </c>
      <c r="F60" s="33">
        <v>0</v>
      </c>
      <c r="G60" s="33">
        <f>SUM(H60:M60)</f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4">
        <v>0</v>
      </c>
    </row>
    <row r="61" spans="1:14" ht="14.25">
      <c r="A61" s="35"/>
      <c r="B61" s="36" t="s">
        <v>12</v>
      </c>
      <c r="C61" s="37">
        <f aca="true" t="shared" si="13" ref="C61:N61">SUM(C58:C60)</f>
        <v>29</v>
      </c>
      <c r="D61" s="38">
        <f t="shared" si="13"/>
        <v>1495</v>
      </c>
      <c r="E61" s="38">
        <f t="shared" si="13"/>
        <v>221</v>
      </c>
      <c r="F61" s="38">
        <f t="shared" si="13"/>
        <v>283</v>
      </c>
      <c r="G61" s="39">
        <f t="shared" si="13"/>
        <v>25591</v>
      </c>
      <c r="H61" s="38">
        <f t="shared" si="13"/>
        <v>16806</v>
      </c>
      <c r="I61" s="38">
        <f t="shared" si="13"/>
        <v>1368</v>
      </c>
      <c r="J61" s="38">
        <f t="shared" si="13"/>
        <v>5971</v>
      </c>
      <c r="K61" s="38">
        <f t="shared" si="13"/>
        <v>66</v>
      </c>
      <c r="L61" s="38">
        <f t="shared" si="13"/>
        <v>839</v>
      </c>
      <c r="M61" s="38">
        <f t="shared" si="13"/>
        <v>541</v>
      </c>
      <c r="N61" s="40">
        <f t="shared" si="13"/>
        <v>2200</v>
      </c>
    </row>
    <row r="62" spans="1:14" ht="14.25">
      <c r="A62" s="30">
        <v>2003</v>
      </c>
      <c r="B62" s="10" t="s">
        <v>21</v>
      </c>
      <c r="C62" s="41">
        <v>19</v>
      </c>
      <c r="D62" s="42">
        <v>1225</v>
      </c>
      <c r="E62" s="42">
        <v>248</v>
      </c>
      <c r="F62" s="42">
        <v>133</v>
      </c>
      <c r="G62" s="27">
        <f>SUM(H62:M62)</f>
        <v>23797</v>
      </c>
      <c r="H62" s="42">
        <v>15093</v>
      </c>
      <c r="I62" s="42">
        <v>1627</v>
      </c>
      <c r="J62" s="42">
        <v>5533</v>
      </c>
      <c r="K62" s="42">
        <v>90</v>
      </c>
      <c r="L62" s="42">
        <v>887</v>
      </c>
      <c r="M62" s="42">
        <v>567</v>
      </c>
      <c r="N62" s="43">
        <v>2181</v>
      </c>
    </row>
    <row r="63" spans="1:14" ht="14.25">
      <c r="A63" s="30"/>
      <c r="B63" s="10" t="s">
        <v>22</v>
      </c>
      <c r="C63" s="41">
        <v>9</v>
      </c>
      <c r="D63" s="42">
        <v>335</v>
      </c>
      <c r="E63" s="42">
        <v>28</v>
      </c>
      <c r="F63" s="42">
        <v>110</v>
      </c>
      <c r="G63" s="27">
        <f>SUM(H63:M63)</f>
        <v>3765</v>
      </c>
      <c r="H63" s="42">
        <v>2983</v>
      </c>
      <c r="I63" s="42">
        <v>81</v>
      </c>
      <c r="J63" s="42">
        <v>647</v>
      </c>
      <c r="K63" s="42">
        <v>0</v>
      </c>
      <c r="L63" s="42">
        <v>22</v>
      </c>
      <c r="M63" s="42">
        <v>32</v>
      </c>
      <c r="N63" s="43">
        <v>160</v>
      </c>
    </row>
    <row r="64" spans="1:14" ht="14.25">
      <c r="A64" s="30"/>
      <c r="B64" s="31" t="s">
        <v>23</v>
      </c>
      <c r="C64" s="32">
        <v>0</v>
      </c>
      <c r="D64" s="33">
        <v>0</v>
      </c>
      <c r="E64" s="33">
        <v>0</v>
      </c>
      <c r="F64" s="33">
        <v>0</v>
      </c>
      <c r="G64" s="33">
        <f>SUM(H64:M64)</f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4">
        <v>0</v>
      </c>
    </row>
    <row r="65" spans="1:14" ht="14.25">
      <c r="A65" s="35"/>
      <c r="B65" s="36" t="s">
        <v>12</v>
      </c>
      <c r="C65" s="37">
        <f aca="true" t="shared" si="14" ref="C65:N65">SUM(C62:C64)</f>
        <v>28</v>
      </c>
      <c r="D65" s="38">
        <f t="shared" si="14"/>
        <v>1560</v>
      </c>
      <c r="E65" s="38">
        <f t="shared" si="14"/>
        <v>276</v>
      </c>
      <c r="F65" s="38">
        <f t="shared" si="14"/>
        <v>243</v>
      </c>
      <c r="G65" s="39">
        <f t="shared" si="14"/>
        <v>27562</v>
      </c>
      <c r="H65" s="38">
        <f t="shared" si="14"/>
        <v>18076</v>
      </c>
      <c r="I65" s="38">
        <f t="shared" si="14"/>
        <v>1708</v>
      </c>
      <c r="J65" s="38">
        <f t="shared" si="14"/>
        <v>6180</v>
      </c>
      <c r="K65" s="38">
        <f t="shared" si="14"/>
        <v>90</v>
      </c>
      <c r="L65" s="38">
        <f t="shared" si="14"/>
        <v>909</v>
      </c>
      <c r="M65" s="38">
        <f t="shared" si="14"/>
        <v>599</v>
      </c>
      <c r="N65" s="40">
        <f t="shared" si="14"/>
        <v>2341</v>
      </c>
    </row>
    <row r="66" spans="1:14" ht="14.25">
      <c r="A66" s="30">
        <v>2004</v>
      </c>
      <c r="B66" s="10" t="s">
        <v>21</v>
      </c>
      <c r="C66" s="41">
        <v>21</v>
      </c>
      <c r="D66" s="42">
        <v>1311</v>
      </c>
      <c r="E66" s="42">
        <v>241</v>
      </c>
      <c r="F66" s="42">
        <v>160</v>
      </c>
      <c r="G66" s="27">
        <f>SUM(H66:M66)</f>
        <v>25556</v>
      </c>
      <c r="H66" s="42">
        <v>17079</v>
      </c>
      <c r="I66" s="42">
        <v>1588</v>
      </c>
      <c r="J66" s="42">
        <v>5433</v>
      </c>
      <c r="K66" s="42">
        <v>100</v>
      </c>
      <c r="L66" s="42">
        <v>785</v>
      </c>
      <c r="M66" s="42">
        <v>571</v>
      </c>
      <c r="N66" s="43">
        <v>2233</v>
      </c>
    </row>
    <row r="67" spans="1:14" ht="14.25">
      <c r="A67" s="30"/>
      <c r="B67" s="10" t="s">
        <v>22</v>
      </c>
      <c r="C67" s="41">
        <v>11</v>
      </c>
      <c r="D67" s="42">
        <v>425</v>
      </c>
      <c r="E67" s="42">
        <v>40</v>
      </c>
      <c r="F67" s="42">
        <v>124</v>
      </c>
      <c r="G67" s="27">
        <f>SUM(H67:M67)</f>
        <v>4246</v>
      </c>
      <c r="H67" s="42">
        <v>3389</v>
      </c>
      <c r="I67" s="42">
        <v>114</v>
      </c>
      <c r="J67" s="42">
        <v>673</v>
      </c>
      <c r="K67" s="42">
        <v>0</v>
      </c>
      <c r="L67" s="42">
        <v>23</v>
      </c>
      <c r="M67" s="42">
        <v>47</v>
      </c>
      <c r="N67" s="43">
        <v>161</v>
      </c>
    </row>
    <row r="68" spans="1:14" ht="14.25">
      <c r="A68" s="30"/>
      <c r="B68" s="31" t="s">
        <v>23</v>
      </c>
      <c r="C68" s="32">
        <v>0</v>
      </c>
      <c r="D68" s="33">
        <v>0</v>
      </c>
      <c r="E68" s="33">
        <v>0</v>
      </c>
      <c r="F68" s="33">
        <v>0</v>
      </c>
      <c r="G68" s="33">
        <f>SUM(H68:M68)</f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4">
        <v>0</v>
      </c>
    </row>
    <row r="69" spans="1:14" ht="14.25">
      <c r="A69" s="35"/>
      <c r="B69" s="36" t="s">
        <v>12</v>
      </c>
      <c r="C69" s="37">
        <f aca="true" t="shared" si="15" ref="C69:N69">SUM(C66:C68)</f>
        <v>32</v>
      </c>
      <c r="D69" s="38">
        <f t="shared" si="15"/>
        <v>1736</v>
      </c>
      <c r="E69" s="38">
        <f t="shared" si="15"/>
        <v>281</v>
      </c>
      <c r="F69" s="38">
        <f t="shared" si="15"/>
        <v>284</v>
      </c>
      <c r="G69" s="39">
        <f t="shared" si="15"/>
        <v>29802</v>
      </c>
      <c r="H69" s="38">
        <f t="shared" si="15"/>
        <v>20468</v>
      </c>
      <c r="I69" s="38">
        <f t="shared" si="15"/>
        <v>1702</v>
      </c>
      <c r="J69" s="38">
        <f t="shared" si="15"/>
        <v>6106</v>
      </c>
      <c r="K69" s="38">
        <f t="shared" si="15"/>
        <v>100</v>
      </c>
      <c r="L69" s="38">
        <f t="shared" si="15"/>
        <v>808</v>
      </c>
      <c r="M69" s="38">
        <f t="shared" si="15"/>
        <v>618</v>
      </c>
      <c r="N69" s="40">
        <f t="shared" si="15"/>
        <v>2394</v>
      </c>
    </row>
    <row r="70" spans="1:14" ht="14.25">
      <c r="A70" s="30">
        <v>2005</v>
      </c>
      <c r="B70" s="10" t="s">
        <v>21</v>
      </c>
      <c r="C70" s="41">
        <v>23</v>
      </c>
      <c r="D70" s="42">
        <v>1322</v>
      </c>
      <c r="E70" s="42">
        <v>242</v>
      </c>
      <c r="F70" s="42">
        <v>163</v>
      </c>
      <c r="G70" s="27">
        <f>SUM(H70:M70)</f>
        <v>25411</v>
      </c>
      <c r="H70" s="42">
        <v>17310</v>
      </c>
      <c r="I70" s="42">
        <v>1396</v>
      </c>
      <c r="J70" s="42">
        <v>5235</v>
      </c>
      <c r="K70" s="42">
        <v>91</v>
      </c>
      <c r="L70" s="42">
        <v>826</v>
      </c>
      <c r="M70" s="42">
        <v>553</v>
      </c>
      <c r="N70" s="43">
        <v>2184</v>
      </c>
    </row>
    <row r="71" spans="1:14" ht="14.25">
      <c r="A71" s="30"/>
      <c r="B71" s="10" t="s">
        <v>22</v>
      </c>
      <c r="C71" s="41">
        <v>16</v>
      </c>
      <c r="D71" s="42">
        <v>522</v>
      </c>
      <c r="E71" s="42">
        <v>53</v>
      </c>
      <c r="F71" s="42">
        <v>136</v>
      </c>
      <c r="G71" s="27">
        <f>SUM(H71:M71)</f>
        <v>4566</v>
      </c>
      <c r="H71" s="42">
        <v>3706</v>
      </c>
      <c r="I71" s="42">
        <v>109</v>
      </c>
      <c r="J71" s="42">
        <v>668</v>
      </c>
      <c r="K71" s="42">
        <v>10</v>
      </c>
      <c r="L71" s="42">
        <v>20</v>
      </c>
      <c r="M71" s="42">
        <v>53</v>
      </c>
      <c r="N71" s="43">
        <v>142</v>
      </c>
    </row>
    <row r="72" spans="1:14" ht="14.25">
      <c r="A72" s="30"/>
      <c r="B72" s="31" t="s">
        <v>23</v>
      </c>
      <c r="C72" s="32">
        <v>0</v>
      </c>
      <c r="D72" s="33">
        <v>0</v>
      </c>
      <c r="E72" s="33">
        <v>0</v>
      </c>
      <c r="F72" s="33">
        <v>0</v>
      </c>
      <c r="G72" s="33">
        <f>SUM(H72:M72)</f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4">
        <v>0</v>
      </c>
    </row>
    <row r="73" spans="1:14" ht="14.25">
      <c r="A73" s="35"/>
      <c r="B73" s="36" t="s">
        <v>12</v>
      </c>
      <c r="C73" s="37">
        <f aca="true" t="shared" si="16" ref="C73:N73">SUM(C70:C72)</f>
        <v>39</v>
      </c>
      <c r="D73" s="38">
        <f t="shared" si="16"/>
        <v>1844</v>
      </c>
      <c r="E73" s="38">
        <f t="shared" si="16"/>
        <v>295</v>
      </c>
      <c r="F73" s="38">
        <f t="shared" si="16"/>
        <v>299</v>
      </c>
      <c r="G73" s="38">
        <f t="shared" si="16"/>
        <v>29977</v>
      </c>
      <c r="H73" s="38">
        <f t="shared" si="16"/>
        <v>21016</v>
      </c>
      <c r="I73" s="38">
        <f t="shared" si="16"/>
        <v>1505</v>
      </c>
      <c r="J73" s="38">
        <f t="shared" si="16"/>
        <v>5903</v>
      </c>
      <c r="K73" s="38">
        <f t="shared" si="16"/>
        <v>101</v>
      </c>
      <c r="L73" s="38">
        <f t="shared" si="16"/>
        <v>846</v>
      </c>
      <c r="M73" s="38">
        <f t="shared" si="16"/>
        <v>606</v>
      </c>
      <c r="N73" s="40">
        <f t="shared" si="16"/>
        <v>2326</v>
      </c>
    </row>
    <row r="74" spans="1:14" ht="14.25">
      <c r="A74" s="30">
        <v>2006</v>
      </c>
      <c r="B74" s="10" t="s">
        <v>21</v>
      </c>
      <c r="C74" s="41">
        <v>22</v>
      </c>
      <c r="D74" s="42">
        <v>1309</v>
      </c>
      <c r="E74" s="42">
        <v>258</v>
      </c>
      <c r="F74" s="42">
        <v>143</v>
      </c>
      <c r="G74" s="27">
        <f>SUM(H74:M74)</f>
        <v>23951</v>
      </c>
      <c r="H74" s="42">
        <v>16610</v>
      </c>
      <c r="I74" s="42">
        <v>1395</v>
      </c>
      <c r="J74" s="42">
        <v>4331</v>
      </c>
      <c r="K74" s="42">
        <v>131</v>
      </c>
      <c r="L74" s="42">
        <v>897</v>
      </c>
      <c r="M74" s="42">
        <v>587</v>
      </c>
      <c r="N74" s="43">
        <v>2379</v>
      </c>
    </row>
    <row r="75" spans="1:14" ht="14.25">
      <c r="A75" s="30"/>
      <c r="B75" s="10" t="s">
        <v>22</v>
      </c>
      <c r="C75" s="41">
        <v>19</v>
      </c>
      <c r="D75" s="42">
        <v>825</v>
      </c>
      <c r="E75" s="42">
        <v>47</v>
      </c>
      <c r="F75" s="42">
        <v>178</v>
      </c>
      <c r="G75" s="27">
        <f>SUM(H75:M75)</f>
        <v>6193</v>
      </c>
      <c r="H75" s="42">
        <v>5109</v>
      </c>
      <c r="I75" s="42">
        <v>155</v>
      </c>
      <c r="J75" s="42">
        <v>729</v>
      </c>
      <c r="K75" s="42">
        <v>10</v>
      </c>
      <c r="L75" s="42">
        <v>92</v>
      </c>
      <c r="M75" s="42">
        <v>98</v>
      </c>
      <c r="N75" s="43">
        <v>239</v>
      </c>
    </row>
    <row r="76" spans="1:14" ht="14.25">
      <c r="A76" s="30"/>
      <c r="B76" s="31" t="s">
        <v>23</v>
      </c>
      <c r="C76" s="32">
        <v>0</v>
      </c>
      <c r="D76" s="33">
        <v>0</v>
      </c>
      <c r="E76" s="33">
        <v>0</v>
      </c>
      <c r="F76" s="33">
        <v>0</v>
      </c>
      <c r="G76" s="33">
        <f>SUM(H76:M76)</f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4">
        <v>0</v>
      </c>
    </row>
    <row r="77" spans="1:14" ht="14.25">
      <c r="A77" s="35"/>
      <c r="B77" s="36" t="s">
        <v>12</v>
      </c>
      <c r="C77" s="37">
        <f aca="true" t="shared" si="17" ref="C77:N77">SUM(C74:C76)</f>
        <v>41</v>
      </c>
      <c r="D77" s="38">
        <f t="shared" si="17"/>
        <v>2134</v>
      </c>
      <c r="E77" s="38">
        <f t="shared" si="17"/>
        <v>305</v>
      </c>
      <c r="F77" s="38">
        <f t="shared" si="17"/>
        <v>321</v>
      </c>
      <c r="G77" s="38">
        <f t="shared" si="17"/>
        <v>30144</v>
      </c>
      <c r="H77" s="38">
        <f t="shared" si="17"/>
        <v>21719</v>
      </c>
      <c r="I77" s="38">
        <f t="shared" si="17"/>
        <v>1550</v>
      </c>
      <c r="J77" s="38">
        <f t="shared" si="17"/>
        <v>5060</v>
      </c>
      <c r="K77" s="38">
        <f t="shared" si="17"/>
        <v>141</v>
      </c>
      <c r="L77" s="38">
        <f t="shared" si="17"/>
        <v>989</v>
      </c>
      <c r="M77" s="38">
        <f t="shared" si="17"/>
        <v>685</v>
      </c>
      <c r="N77" s="40">
        <f t="shared" si="17"/>
        <v>2618</v>
      </c>
    </row>
    <row r="78" spans="1:14" ht="14.25">
      <c r="A78" s="30">
        <v>2007</v>
      </c>
      <c r="B78" s="10" t="s">
        <v>21</v>
      </c>
      <c r="C78" s="41">
        <v>22</v>
      </c>
      <c r="D78" s="42">
        <v>1299</v>
      </c>
      <c r="E78" s="42">
        <v>167</v>
      </c>
      <c r="F78" s="42">
        <v>229</v>
      </c>
      <c r="G78" s="27">
        <f>SUM(H78:M78)</f>
        <v>23340</v>
      </c>
      <c r="H78" s="42">
        <v>16330</v>
      </c>
      <c r="I78" s="42">
        <v>1370</v>
      </c>
      <c r="J78" s="42">
        <v>3857</v>
      </c>
      <c r="K78" s="42">
        <v>218</v>
      </c>
      <c r="L78" s="42">
        <v>924</v>
      </c>
      <c r="M78" s="42">
        <v>641</v>
      </c>
      <c r="N78" s="43">
        <v>2199</v>
      </c>
    </row>
    <row r="79" spans="1:14" ht="14.25">
      <c r="A79" s="30"/>
      <c r="B79" s="10" t="s">
        <v>22</v>
      </c>
      <c r="C79" s="41">
        <v>20</v>
      </c>
      <c r="D79" s="42">
        <v>1058</v>
      </c>
      <c r="E79" s="42">
        <v>49</v>
      </c>
      <c r="F79" s="42">
        <v>243</v>
      </c>
      <c r="G79" s="27">
        <f>SUM(H79:M79)</f>
        <v>5839</v>
      </c>
      <c r="H79" s="42">
        <v>4785</v>
      </c>
      <c r="I79" s="42">
        <v>126</v>
      </c>
      <c r="J79" s="42">
        <v>731</v>
      </c>
      <c r="K79" s="42">
        <v>51</v>
      </c>
      <c r="L79" s="42">
        <v>44</v>
      </c>
      <c r="M79" s="42">
        <v>102</v>
      </c>
      <c r="N79" s="43">
        <v>178</v>
      </c>
    </row>
    <row r="80" spans="1:14" ht="14.25">
      <c r="A80" s="30"/>
      <c r="B80" s="31" t="s">
        <v>23</v>
      </c>
      <c r="C80" s="32">
        <v>1</v>
      </c>
      <c r="D80" s="33">
        <v>3</v>
      </c>
      <c r="E80" s="33">
        <v>0</v>
      </c>
      <c r="F80" s="33">
        <v>3</v>
      </c>
      <c r="G80" s="33">
        <f>SUM(H80:M80)</f>
        <v>32</v>
      </c>
      <c r="H80" s="33">
        <v>32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v>0</v>
      </c>
    </row>
    <row r="81" spans="1:14" ht="14.25">
      <c r="A81" s="35"/>
      <c r="B81" s="36" t="s">
        <v>12</v>
      </c>
      <c r="C81" s="37">
        <f aca="true" t="shared" si="18" ref="C81:N81">SUM(C78:C80)</f>
        <v>43</v>
      </c>
      <c r="D81" s="38">
        <f t="shared" si="18"/>
        <v>2360</v>
      </c>
      <c r="E81" s="38">
        <f t="shared" si="18"/>
        <v>216</v>
      </c>
      <c r="F81" s="38">
        <f t="shared" si="18"/>
        <v>475</v>
      </c>
      <c r="G81" s="38">
        <f t="shared" si="18"/>
        <v>29211</v>
      </c>
      <c r="H81" s="38">
        <f t="shared" si="18"/>
        <v>21147</v>
      </c>
      <c r="I81" s="38">
        <f t="shared" si="18"/>
        <v>1496</v>
      </c>
      <c r="J81" s="38">
        <f t="shared" si="18"/>
        <v>4588</v>
      </c>
      <c r="K81" s="38">
        <f t="shared" si="18"/>
        <v>269</v>
      </c>
      <c r="L81" s="38">
        <f t="shared" si="18"/>
        <v>968</v>
      </c>
      <c r="M81" s="38">
        <f t="shared" si="18"/>
        <v>743</v>
      </c>
      <c r="N81" s="40">
        <f t="shared" si="18"/>
        <v>2377</v>
      </c>
    </row>
    <row r="82" spans="1:14" ht="14.25">
      <c r="A82" s="30">
        <v>2008</v>
      </c>
      <c r="B82" s="10" t="s">
        <v>21</v>
      </c>
      <c r="C82" s="41">
        <v>22</v>
      </c>
      <c r="D82" s="42">
        <v>1280</v>
      </c>
      <c r="E82" s="42">
        <v>135</v>
      </c>
      <c r="F82" s="42">
        <v>241</v>
      </c>
      <c r="G82" s="27">
        <f>SUM(H82:M82)</f>
        <v>21087</v>
      </c>
      <c r="H82" s="42">
        <v>14785</v>
      </c>
      <c r="I82" s="42">
        <v>1253</v>
      </c>
      <c r="J82" s="42">
        <v>3219</v>
      </c>
      <c r="K82" s="42">
        <v>229</v>
      </c>
      <c r="L82" s="42">
        <v>968</v>
      </c>
      <c r="M82" s="42">
        <v>633</v>
      </c>
      <c r="N82" s="43">
        <v>1888</v>
      </c>
    </row>
    <row r="83" spans="1:14" ht="14.25">
      <c r="A83" s="30"/>
      <c r="B83" s="10" t="s">
        <v>22</v>
      </c>
      <c r="C83" s="41">
        <v>19</v>
      </c>
      <c r="D83" s="42">
        <v>1033</v>
      </c>
      <c r="E83" s="42">
        <v>42</v>
      </c>
      <c r="F83" s="42">
        <v>448</v>
      </c>
      <c r="G83" s="27">
        <f>SUM(H83:M83)</f>
        <v>5910</v>
      </c>
      <c r="H83" s="42">
        <v>4839</v>
      </c>
      <c r="I83" s="42">
        <v>188</v>
      </c>
      <c r="J83" s="42">
        <v>665</v>
      </c>
      <c r="K83" s="42">
        <v>33</v>
      </c>
      <c r="L83" s="42">
        <v>92</v>
      </c>
      <c r="M83" s="42">
        <v>93</v>
      </c>
      <c r="N83" s="43">
        <v>317</v>
      </c>
    </row>
    <row r="84" spans="1:14" ht="14.25">
      <c r="A84" s="30"/>
      <c r="B84" s="31" t="s">
        <v>23</v>
      </c>
      <c r="C84" s="32">
        <v>1</v>
      </c>
      <c r="D84" s="33">
        <v>4</v>
      </c>
      <c r="E84" s="33">
        <v>0</v>
      </c>
      <c r="F84" s="33">
        <v>4</v>
      </c>
      <c r="G84" s="33">
        <f>SUM(H84:M84)</f>
        <v>39</v>
      </c>
      <c r="H84" s="33">
        <v>39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4">
        <v>0</v>
      </c>
    </row>
    <row r="85" spans="1:14" ht="14.25">
      <c r="A85" s="35"/>
      <c r="B85" s="36" t="s">
        <v>12</v>
      </c>
      <c r="C85" s="37">
        <f aca="true" t="shared" si="19" ref="C85:N85">SUM(C82:C84)</f>
        <v>42</v>
      </c>
      <c r="D85" s="38">
        <f t="shared" si="19"/>
        <v>2317</v>
      </c>
      <c r="E85" s="38">
        <f t="shared" si="19"/>
        <v>177</v>
      </c>
      <c r="F85" s="38">
        <f t="shared" si="19"/>
        <v>693</v>
      </c>
      <c r="G85" s="38">
        <f t="shared" si="19"/>
        <v>27036</v>
      </c>
      <c r="H85" s="38">
        <f t="shared" si="19"/>
        <v>19663</v>
      </c>
      <c r="I85" s="38">
        <f t="shared" si="19"/>
        <v>1441</v>
      </c>
      <c r="J85" s="38">
        <f t="shared" si="19"/>
        <v>3884</v>
      </c>
      <c r="K85" s="38">
        <f t="shared" si="19"/>
        <v>262</v>
      </c>
      <c r="L85" s="38">
        <f t="shared" si="19"/>
        <v>1060</v>
      </c>
      <c r="M85" s="38">
        <f t="shared" si="19"/>
        <v>726</v>
      </c>
      <c r="N85" s="40">
        <f t="shared" si="19"/>
        <v>2205</v>
      </c>
    </row>
    <row r="86" spans="1:14" ht="14.25">
      <c r="A86" s="30">
        <v>2009</v>
      </c>
      <c r="B86" s="10" t="s">
        <v>21</v>
      </c>
      <c r="C86" s="41">
        <v>22</v>
      </c>
      <c r="D86" s="42">
        <v>1276</v>
      </c>
      <c r="E86" s="42">
        <v>140</v>
      </c>
      <c r="F86" s="42">
        <v>209</v>
      </c>
      <c r="G86" s="27">
        <f>SUM(H86:M86)</f>
        <v>19723</v>
      </c>
      <c r="H86" s="42">
        <v>13848</v>
      </c>
      <c r="I86" s="42">
        <v>1138</v>
      </c>
      <c r="J86" s="42">
        <v>2953</v>
      </c>
      <c r="K86" s="42">
        <v>252</v>
      </c>
      <c r="L86" s="42">
        <v>915</v>
      </c>
      <c r="M86" s="42">
        <v>617</v>
      </c>
      <c r="N86" s="43">
        <v>2699</v>
      </c>
    </row>
    <row r="87" spans="1:14" ht="14.25">
      <c r="A87" s="30"/>
      <c r="B87" s="10" t="s">
        <v>22</v>
      </c>
      <c r="C87" s="41">
        <v>18</v>
      </c>
      <c r="D87" s="42">
        <v>612</v>
      </c>
      <c r="E87" s="42">
        <v>45</v>
      </c>
      <c r="F87" s="42">
        <v>173</v>
      </c>
      <c r="G87" s="27">
        <f>SUM(H87:M87)</f>
        <v>4678</v>
      </c>
      <c r="H87" s="42">
        <v>3781</v>
      </c>
      <c r="I87" s="42">
        <v>95</v>
      </c>
      <c r="J87" s="42">
        <v>584</v>
      </c>
      <c r="K87" s="42">
        <v>58</v>
      </c>
      <c r="L87" s="42">
        <v>85</v>
      </c>
      <c r="M87" s="42">
        <v>75</v>
      </c>
      <c r="N87" s="43">
        <v>542</v>
      </c>
    </row>
    <row r="88" spans="1:14" ht="14.25">
      <c r="A88" s="30"/>
      <c r="B88" s="31" t="s">
        <v>23</v>
      </c>
      <c r="C88" s="32">
        <v>1</v>
      </c>
      <c r="D88" s="33">
        <v>6</v>
      </c>
      <c r="E88" s="33">
        <v>0</v>
      </c>
      <c r="F88" s="33">
        <v>5</v>
      </c>
      <c r="G88" s="33">
        <f>SUM(H88:M88)</f>
        <v>53</v>
      </c>
      <c r="H88" s="33">
        <v>39</v>
      </c>
      <c r="I88" s="33">
        <v>0</v>
      </c>
      <c r="J88" s="33">
        <v>6</v>
      </c>
      <c r="K88" s="33">
        <v>0</v>
      </c>
      <c r="L88" s="33">
        <v>0</v>
      </c>
      <c r="M88" s="33">
        <v>8</v>
      </c>
      <c r="N88" s="34">
        <v>0</v>
      </c>
    </row>
    <row r="89" spans="1:14" ht="14.25">
      <c r="A89" s="35"/>
      <c r="B89" s="36" t="s">
        <v>12</v>
      </c>
      <c r="C89" s="37">
        <f aca="true" t="shared" si="20" ref="C89:N89">SUM(C86:C88)</f>
        <v>41</v>
      </c>
      <c r="D89" s="38">
        <f t="shared" si="20"/>
        <v>1894</v>
      </c>
      <c r="E89" s="38">
        <f t="shared" si="20"/>
        <v>185</v>
      </c>
      <c r="F89" s="38">
        <f t="shared" si="20"/>
        <v>387</v>
      </c>
      <c r="G89" s="38">
        <f t="shared" si="20"/>
        <v>24454</v>
      </c>
      <c r="H89" s="38">
        <f t="shared" si="20"/>
        <v>17668</v>
      </c>
      <c r="I89" s="38">
        <f t="shared" si="20"/>
        <v>1233</v>
      </c>
      <c r="J89" s="38">
        <f t="shared" si="20"/>
        <v>3543</v>
      </c>
      <c r="K89" s="38">
        <f t="shared" si="20"/>
        <v>310</v>
      </c>
      <c r="L89" s="38">
        <f t="shared" si="20"/>
        <v>1000</v>
      </c>
      <c r="M89" s="38">
        <f t="shared" si="20"/>
        <v>700</v>
      </c>
      <c r="N89" s="40">
        <f t="shared" si="20"/>
        <v>3241</v>
      </c>
    </row>
    <row r="90" spans="1:14" ht="14.25">
      <c r="A90" s="30">
        <v>2010</v>
      </c>
      <c r="B90" s="10" t="s">
        <v>21</v>
      </c>
      <c r="C90" s="41">
        <v>25</v>
      </c>
      <c r="D90" s="42">
        <v>1242</v>
      </c>
      <c r="E90" s="42">
        <v>134</v>
      </c>
      <c r="F90" s="42">
        <v>215</v>
      </c>
      <c r="G90" s="27">
        <f>SUM(H90:M90)</f>
        <v>19372</v>
      </c>
      <c r="H90" s="42">
        <v>13500</v>
      </c>
      <c r="I90" s="42">
        <v>1061</v>
      </c>
      <c r="J90" s="42">
        <v>2732</v>
      </c>
      <c r="K90" s="42">
        <v>281</v>
      </c>
      <c r="L90" s="42">
        <v>1041</v>
      </c>
      <c r="M90" s="42">
        <v>757</v>
      </c>
      <c r="N90" s="43">
        <v>2612</v>
      </c>
    </row>
    <row r="91" spans="1:14" ht="14.25">
      <c r="A91" s="30"/>
      <c r="B91" s="10" t="s">
        <v>22</v>
      </c>
      <c r="C91" s="41">
        <v>17</v>
      </c>
      <c r="D91" s="42">
        <v>612</v>
      </c>
      <c r="E91" s="42">
        <v>32</v>
      </c>
      <c r="F91" s="42">
        <v>163</v>
      </c>
      <c r="G91" s="27">
        <f>SUM(H91:M91)</f>
        <v>4487</v>
      </c>
      <c r="H91" s="42">
        <v>3621</v>
      </c>
      <c r="I91" s="42">
        <v>79</v>
      </c>
      <c r="J91" s="42">
        <v>578</v>
      </c>
      <c r="K91" s="42">
        <v>55</v>
      </c>
      <c r="L91" s="42">
        <v>77</v>
      </c>
      <c r="M91" s="42">
        <v>77</v>
      </c>
      <c r="N91" s="43">
        <v>503</v>
      </c>
    </row>
    <row r="92" spans="1:14" ht="14.25">
      <c r="A92" s="30"/>
      <c r="B92" s="31" t="s">
        <v>23</v>
      </c>
      <c r="C92" s="32">
        <v>1</v>
      </c>
      <c r="D92" s="33">
        <v>11</v>
      </c>
      <c r="E92" s="33">
        <v>0</v>
      </c>
      <c r="F92" s="33">
        <v>11</v>
      </c>
      <c r="G92" s="33">
        <f>SUM(H92:M92)</f>
        <v>147</v>
      </c>
      <c r="H92" s="33">
        <v>124</v>
      </c>
      <c r="I92" s="33">
        <v>0</v>
      </c>
      <c r="J92" s="33">
        <v>18</v>
      </c>
      <c r="K92" s="33">
        <v>0</v>
      </c>
      <c r="L92" s="33">
        <v>0</v>
      </c>
      <c r="M92" s="33">
        <v>5</v>
      </c>
      <c r="N92" s="34">
        <v>0</v>
      </c>
    </row>
    <row r="93" spans="1:14" ht="14.25">
      <c r="A93" s="35"/>
      <c r="B93" s="36" t="s">
        <v>12</v>
      </c>
      <c r="C93" s="37">
        <f aca="true" t="shared" si="21" ref="C93:N93">SUM(C90:C92)</f>
        <v>43</v>
      </c>
      <c r="D93" s="38">
        <f t="shared" si="21"/>
        <v>1865</v>
      </c>
      <c r="E93" s="38">
        <f t="shared" si="21"/>
        <v>166</v>
      </c>
      <c r="F93" s="38">
        <f t="shared" si="21"/>
        <v>389</v>
      </c>
      <c r="G93" s="38">
        <f t="shared" si="21"/>
        <v>24006</v>
      </c>
      <c r="H93" s="38">
        <f t="shared" si="21"/>
        <v>17245</v>
      </c>
      <c r="I93" s="38">
        <f t="shared" si="21"/>
        <v>1140</v>
      </c>
      <c r="J93" s="38">
        <f t="shared" si="21"/>
        <v>3328</v>
      </c>
      <c r="K93" s="38">
        <f t="shared" si="21"/>
        <v>336</v>
      </c>
      <c r="L93" s="38">
        <f t="shared" si="21"/>
        <v>1118</v>
      </c>
      <c r="M93" s="38">
        <f t="shared" si="21"/>
        <v>839</v>
      </c>
      <c r="N93" s="40">
        <f t="shared" si="21"/>
        <v>3115</v>
      </c>
    </row>
    <row r="94" spans="1:14" ht="14.25">
      <c r="A94" s="30">
        <v>2011</v>
      </c>
      <c r="B94" s="10" t="s">
        <v>21</v>
      </c>
      <c r="C94" s="41">
        <v>27</v>
      </c>
      <c r="D94" s="42">
        <v>1244</v>
      </c>
      <c r="E94" s="42">
        <v>120</v>
      </c>
      <c r="F94" s="42">
        <v>228</v>
      </c>
      <c r="G94" s="27">
        <f>SUM(H94:M94)</f>
        <v>18622</v>
      </c>
      <c r="H94" s="42">
        <v>12731</v>
      </c>
      <c r="I94" s="42">
        <v>945</v>
      </c>
      <c r="J94" s="42">
        <v>2886</v>
      </c>
      <c r="K94" s="42">
        <v>292</v>
      </c>
      <c r="L94" s="42">
        <v>999</v>
      </c>
      <c r="M94" s="42">
        <v>769</v>
      </c>
      <c r="N94" s="43">
        <v>2524</v>
      </c>
    </row>
    <row r="95" spans="1:14" ht="14.25">
      <c r="A95" s="30"/>
      <c r="B95" s="10" t="s">
        <v>22</v>
      </c>
      <c r="C95" s="41">
        <v>14</v>
      </c>
      <c r="D95" s="42">
        <v>583</v>
      </c>
      <c r="E95" s="42">
        <v>30</v>
      </c>
      <c r="F95" s="42">
        <v>173</v>
      </c>
      <c r="G95" s="27">
        <f>SUM(H95:M95)</f>
        <v>4294</v>
      </c>
      <c r="H95" s="42">
        <v>3460</v>
      </c>
      <c r="I95" s="42">
        <v>49</v>
      </c>
      <c r="J95" s="42">
        <v>578</v>
      </c>
      <c r="K95" s="42">
        <v>54</v>
      </c>
      <c r="L95" s="42">
        <v>84</v>
      </c>
      <c r="M95" s="42">
        <v>69</v>
      </c>
      <c r="N95" s="43">
        <v>292</v>
      </c>
    </row>
    <row r="96" spans="1:14" ht="14.25">
      <c r="A96" s="30"/>
      <c r="B96" s="31" t="s">
        <v>23</v>
      </c>
      <c r="C96" s="32">
        <v>1</v>
      </c>
      <c r="D96" s="33">
        <v>14</v>
      </c>
      <c r="E96" s="33">
        <v>0</v>
      </c>
      <c r="F96" s="33">
        <v>11</v>
      </c>
      <c r="G96" s="33">
        <f>SUM(H96:M96)</f>
        <v>147</v>
      </c>
      <c r="H96" s="33">
        <v>121</v>
      </c>
      <c r="I96" s="33">
        <v>5</v>
      </c>
      <c r="J96" s="33">
        <v>16</v>
      </c>
      <c r="K96" s="33">
        <v>0</v>
      </c>
      <c r="L96" s="33">
        <v>0</v>
      </c>
      <c r="M96" s="33">
        <v>5</v>
      </c>
      <c r="N96" s="34">
        <v>0</v>
      </c>
    </row>
    <row r="97" spans="1:14" ht="14.25">
      <c r="A97" s="35"/>
      <c r="B97" s="36" t="s">
        <v>12</v>
      </c>
      <c r="C97" s="37">
        <f aca="true" t="shared" si="22" ref="C97:N97">SUM(C94:C96)</f>
        <v>42</v>
      </c>
      <c r="D97" s="38">
        <f t="shared" si="22"/>
        <v>1841</v>
      </c>
      <c r="E97" s="38">
        <f t="shared" si="22"/>
        <v>150</v>
      </c>
      <c r="F97" s="38">
        <f t="shared" si="22"/>
        <v>412</v>
      </c>
      <c r="G97" s="38">
        <f t="shared" si="22"/>
        <v>23063</v>
      </c>
      <c r="H97" s="38">
        <f t="shared" si="22"/>
        <v>16312</v>
      </c>
      <c r="I97" s="38">
        <f t="shared" si="22"/>
        <v>999</v>
      </c>
      <c r="J97" s="38">
        <f t="shared" si="22"/>
        <v>3480</v>
      </c>
      <c r="K97" s="38">
        <f t="shared" si="22"/>
        <v>346</v>
      </c>
      <c r="L97" s="38">
        <f t="shared" si="22"/>
        <v>1083</v>
      </c>
      <c r="M97" s="38">
        <f t="shared" si="22"/>
        <v>843</v>
      </c>
      <c r="N97" s="40">
        <f t="shared" si="22"/>
        <v>2816</v>
      </c>
    </row>
    <row r="98" spans="1:14" ht="14.25">
      <c r="A98" s="30">
        <v>2012</v>
      </c>
      <c r="B98" s="10" t="s">
        <v>21</v>
      </c>
      <c r="C98" s="41">
        <v>29</v>
      </c>
      <c r="D98" s="42">
        <v>1226</v>
      </c>
      <c r="E98" s="42">
        <v>136</v>
      </c>
      <c r="F98" s="42">
        <v>243</v>
      </c>
      <c r="G98" s="27">
        <f>SUM(H98:M98)</f>
        <v>18603</v>
      </c>
      <c r="H98" s="42">
        <v>12927</v>
      </c>
      <c r="I98" s="42">
        <v>837</v>
      </c>
      <c r="J98" s="42">
        <v>2765</v>
      </c>
      <c r="K98" s="42">
        <v>297</v>
      </c>
      <c r="L98" s="42">
        <v>962</v>
      </c>
      <c r="M98" s="42">
        <v>815</v>
      </c>
      <c r="N98" s="43">
        <v>2546</v>
      </c>
    </row>
    <row r="99" spans="1:14" ht="14.25">
      <c r="A99" s="30"/>
      <c r="B99" s="10" t="s">
        <v>22</v>
      </c>
      <c r="C99" s="41">
        <v>13</v>
      </c>
      <c r="D99" s="42">
        <v>623</v>
      </c>
      <c r="E99" s="42">
        <v>35</v>
      </c>
      <c r="F99" s="42">
        <v>152</v>
      </c>
      <c r="G99" s="27">
        <f>SUM(H99:M99)</f>
        <v>3829</v>
      </c>
      <c r="H99" s="42">
        <v>3147</v>
      </c>
      <c r="I99" s="42">
        <v>67</v>
      </c>
      <c r="J99" s="42">
        <v>479</v>
      </c>
      <c r="K99" s="42">
        <v>41</v>
      </c>
      <c r="L99" s="42">
        <v>47</v>
      </c>
      <c r="M99" s="42">
        <v>48</v>
      </c>
      <c r="N99" s="43">
        <v>91</v>
      </c>
    </row>
    <row r="100" spans="1:14" ht="14.25">
      <c r="A100" s="30"/>
      <c r="B100" s="31" t="s">
        <v>23</v>
      </c>
      <c r="C100" s="32">
        <v>1</v>
      </c>
      <c r="D100" s="33">
        <v>12</v>
      </c>
      <c r="E100" s="33">
        <v>0</v>
      </c>
      <c r="F100" s="33">
        <v>9</v>
      </c>
      <c r="G100" s="33">
        <f>SUM(H100:M100)</f>
        <v>130</v>
      </c>
      <c r="H100" s="33">
        <v>122</v>
      </c>
      <c r="I100" s="33">
        <v>4</v>
      </c>
      <c r="J100" s="33">
        <v>0</v>
      </c>
      <c r="K100" s="33">
        <v>0</v>
      </c>
      <c r="L100" s="33">
        <v>0</v>
      </c>
      <c r="M100" s="33">
        <v>4</v>
      </c>
      <c r="N100" s="34">
        <v>0</v>
      </c>
    </row>
    <row r="101" spans="1:14" ht="14.25">
      <c r="A101" s="35"/>
      <c r="B101" s="36" t="s">
        <v>12</v>
      </c>
      <c r="C101" s="37">
        <f aca="true" t="shared" si="23" ref="C101:N101">SUM(C98:C100)</f>
        <v>43</v>
      </c>
      <c r="D101" s="38">
        <f t="shared" si="23"/>
        <v>1861</v>
      </c>
      <c r="E101" s="38">
        <f t="shared" si="23"/>
        <v>171</v>
      </c>
      <c r="F101" s="38">
        <f t="shared" si="23"/>
        <v>404</v>
      </c>
      <c r="G101" s="38">
        <f t="shared" si="23"/>
        <v>22562</v>
      </c>
      <c r="H101" s="38">
        <f t="shared" si="23"/>
        <v>16196</v>
      </c>
      <c r="I101" s="38">
        <f t="shared" si="23"/>
        <v>908</v>
      </c>
      <c r="J101" s="38">
        <f t="shared" si="23"/>
        <v>3244</v>
      </c>
      <c r="K101" s="38">
        <f t="shared" si="23"/>
        <v>338</v>
      </c>
      <c r="L101" s="38">
        <f t="shared" si="23"/>
        <v>1009</v>
      </c>
      <c r="M101" s="38">
        <f t="shared" si="23"/>
        <v>867</v>
      </c>
      <c r="N101" s="40">
        <f t="shared" si="23"/>
        <v>2637</v>
      </c>
    </row>
    <row r="102" spans="1:14" ht="14.25">
      <c r="A102" s="30">
        <v>2013</v>
      </c>
      <c r="B102" s="10" t="s">
        <v>21</v>
      </c>
      <c r="C102" s="41">
        <v>26</v>
      </c>
      <c r="D102" s="42">
        <v>1194</v>
      </c>
      <c r="E102" s="42">
        <v>124</v>
      </c>
      <c r="F102" s="42">
        <v>247</v>
      </c>
      <c r="G102" s="27">
        <f>SUM(H102:M102)</f>
        <v>17396</v>
      </c>
      <c r="H102" s="42">
        <v>11907</v>
      </c>
      <c r="I102" s="42">
        <v>778</v>
      </c>
      <c r="J102" s="42">
        <v>2729</v>
      </c>
      <c r="K102" s="42">
        <v>393</v>
      </c>
      <c r="L102" s="42">
        <v>775</v>
      </c>
      <c r="M102" s="42">
        <v>814</v>
      </c>
      <c r="N102" s="43">
        <v>2266</v>
      </c>
    </row>
    <row r="103" spans="1:14" ht="14.25">
      <c r="A103" s="30"/>
      <c r="B103" s="10" t="s">
        <v>22</v>
      </c>
      <c r="C103" s="41">
        <v>14</v>
      </c>
      <c r="D103" s="42">
        <v>943</v>
      </c>
      <c r="E103" s="42">
        <v>39</v>
      </c>
      <c r="F103" s="42">
        <v>199</v>
      </c>
      <c r="G103" s="27">
        <f>SUM(H103:M103)</f>
        <v>4957</v>
      </c>
      <c r="H103" s="42">
        <v>3678</v>
      </c>
      <c r="I103" s="42">
        <v>54</v>
      </c>
      <c r="J103" s="42">
        <v>730</v>
      </c>
      <c r="K103" s="42">
        <v>31</v>
      </c>
      <c r="L103" s="42">
        <v>57</v>
      </c>
      <c r="M103" s="42">
        <v>407</v>
      </c>
      <c r="N103" s="43">
        <v>85</v>
      </c>
    </row>
    <row r="104" spans="1:14" ht="14.25">
      <c r="A104" s="30"/>
      <c r="B104" s="31" t="s">
        <v>23</v>
      </c>
      <c r="C104" s="32">
        <v>1</v>
      </c>
      <c r="D104" s="33">
        <v>17</v>
      </c>
      <c r="E104" s="33">
        <v>0</v>
      </c>
      <c r="F104" s="33">
        <v>11</v>
      </c>
      <c r="G104" s="33">
        <f>SUM(H104:M104)</f>
        <v>176</v>
      </c>
      <c r="H104" s="33">
        <v>163</v>
      </c>
      <c r="I104" s="33">
        <v>2</v>
      </c>
      <c r="J104" s="33">
        <v>11</v>
      </c>
      <c r="K104" s="33">
        <v>0</v>
      </c>
      <c r="L104" s="33">
        <v>0</v>
      </c>
      <c r="M104" s="33">
        <v>0</v>
      </c>
      <c r="N104" s="34">
        <v>0</v>
      </c>
    </row>
    <row r="105" spans="1:14" ht="14.25">
      <c r="A105" s="35"/>
      <c r="B105" s="36" t="s">
        <v>12</v>
      </c>
      <c r="C105" s="37">
        <f aca="true" t="shared" si="24" ref="C105:N105">SUM(C102:C104)</f>
        <v>41</v>
      </c>
      <c r="D105" s="38">
        <f t="shared" si="24"/>
        <v>2154</v>
      </c>
      <c r="E105" s="38">
        <f t="shared" si="24"/>
        <v>163</v>
      </c>
      <c r="F105" s="38">
        <f t="shared" si="24"/>
        <v>457</v>
      </c>
      <c r="G105" s="38">
        <f t="shared" si="24"/>
        <v>22529</v>
      </c>
      <c r="H105" s="38">
        <f t="shared" si="24"/>
        <v>15748</v>
      </c>
      <c r="I105" s="38">
        <f t="shared" si="24"/>
        <v>834</v>
      </c>
      <c r="J105" s="38">
        <f t="shared" si="24"/>
        <v>3470</v>
      </c>
      <c r="K105" s="38">
        <f t="shared" si="24"/>
        <v>424</v>
      </c>
      <c r="L105" s="38">
        <f t="shared" si="24"/>
        <v>832</v>
      </c>
      <c r="M105" s="38">
        <f t="shared" si="24"/>
        <v>1221</v>
      </c>
      <c r="N105" s="40">
        <f t="shared" si="24"/>
        <v>2351</v>
      </c>
    </row>
    <row r="106" spans="1:14" ht="14.25">
      <c r="A106" s="30">
        <v>2014</v>
      </c>
      <c r="B106" s="10" t="s">
        <v>21</v>
      </c>
      <c r="C106" s="41">
        <v>25</v>
      </c>
      <c r="D106" s="42">
        <v>1152</v>
      </c>
      <c r="E106" s="42">
        <v>125</v>
      </c>
      <c r="F106" s="42">
        <v>197</v>
      </c>
      <c r="G106" s="27">
        <f>SUM(H106:M106)</f>
        <v>16374</v>
      </c>
      <c r="H106" s="42">
        <v>11104</v>
      </c>
      <c r="I106" s="42">
        <v>725</v>
      </c>
      <c r="J106" s="42">
        <v>2555</v>
      </c>
      <c r="K106" s="42">
        <v>389</v>
      </c>
      <c r="L106" s="42">
        <v>671</v>
      </c>
      <c r="M106" s="42">
        <v>930</v>
      </c>
      <c r="N106" s="43">
        <v>1929</v>
      </c>
    </row>
    <row r="107" spans="1:14" ht="14.25">
      <c r="A107" s="30"/>
      <c r="B107" s="10" t="s">
        <v>22</v>
      </c>
      <c r="C107" s="41">
        <v>13</v>
      </c>
      <c r="D107" s="42">
        <v>858</v>
      </c>
      <c r="E107" s="42">
        <v>39</v>
      </c>
      <c r="F107" s="42">
        <v>185</v>
      </c>
      <c r="G107" s="27">
        <f>SUM(H107:M107)</f>
        <v>5009</v>
      </c>
      <c r="H107" s="42">
        <v>3729</v>
      </c>
      <c r="I107" s="42">
        <v>62</v>
      </c>
      <c r="J107" s="42">
        <v>647</v>
      </c>
      <c r="K107" s="42">
        <v>76</v>
      </c>
      <c r="L107" s="42">
        <v>108</v>
      </c>
      <c r="M107" s="42">
        <v>387</v>
      </c>
      <c r="N107" s="43">
        <v>73</v>
      </c>
    </row>
    <row r="108" spans="1:14" ht="14.25">
      <c r="A108" s="30"/>
      <c r="B108" s="31" t="s">
        <v>23</v>
      </c>
      <c r="C108" s="32">
        <v>1</v>
      </c>
      <c r="D108" s="33">
        <v>8</v>
      </c>
      <c r="E108" s="33">
        <v>0</v>
      </c>
      <c r="F108" s="33">
        <v>8</v>
      </c>
      <c r="G108" s="33">
        <f>SUM(H108:M108)</f>
        <v>77</v>
      </c>
      <c r="H108" s="33">
        <v>65</v>
      </c>
      <c r="I108" s="33">
        <v>3</v>
      </c>
      <c r="J108" s="33">
        <v>9</v>
      </c>
      <c r="K108" s="33">
        <v>0</v>
      </c>
      <c r="L108" s="33">
        <v>0</v>
      </c>
      <c r="M108" s="33">
        <v>0</v>
      </c>
      <c r="N108" s="34">
        <v>0</v>
      </c>
    </row>
    <row r="109" spans="1:14" ht="14.25">
      <c r="A109" s="35"/>
      <c r="B109" s="36" t="s">
        <v>12</v>
      </c>
      <c r="C109" s="37">
        <f aca="true" t="shared" si="25" ref="C109:N109">SUM(C106:C108)</f>
        <v>39</v>
      </c>
      <c r="D109" s="38">
        <f t="shared" si="25"/>
        <v>2018</v>
      </c>
      <c r="E109" s="38">
        <f t="shared" si="25"/>
        <v>164</v>
      </c>
      <c r="F109" s="38">
        <f t="shared" si="25"/>
        <v>390</v>
      </c>
      <c r="G109" s="38">
        <f t="shared" si="25"/>
        <v>21460</v>
      </c>
      <c r="H109" s="38">
        <f t="shared" si="25"/>
        <v>14898</v>
      </c>
      <c r="I109" s="38">
        <f t="shared" si="25"/>
        <v>790</v>
      </c>
      <c r="J109" s="38">
        <f t="shared" si="25"/>
        <v>3211</v>
      </c>
      <c r="K109" s="38">
        <f t="shared" si="25"/>
        <v>465</v>
      </c>
      <c r="L109" s="38">
        <f t="shared" si="25"/>
        <v>779</v>
      </c>
      <c r="M109" s="38">
        <f t="shared" si="25"/>
        <v>1317</v>
      </c>
      <c r="N109" s="40">
        <f t="shared" si="25"/>
        <v>2002</v>
      </c>
    </row>
    <row r="110" spans="1:14" ht="14.25">
      <c r="A110" s="30">
        <v>2015</v>
      </c>
      <c r="B110" s="10" t="s">
        <v>21</v>
      </c>
      <c r="C110" s="41">
        <v>27</v>
      </c>
      <c r="D110" s="42">
        <v>1143</v>
      </c>
      <c r="E110" s="42">
        <v>109</v>
      </c>
      <c r="F110" s="42">
        <v>243</v>
      </c>
      <c r="G110" s="27">
        <f>SUM(H110:M110)</f>
        <v>15741</v>
      </c>
      <c r="H110" s="42">
        <v>10327</v>
      </c>
      <c r="I110" s="42">
        <v>689</v>
      </c>
      <c r="J110" s="42">
        <v>2514</v>
      </c>
      <c r="K110" s="42">
        <v>313</v>
      </c>
      <c r="L110" s="42">
        <v>634</v>
      </c>
      <c r="M110" s="42">
        <v>1264</v>
      </c>
      <c r="N110" s="43">
        <v>1857</v>
      </c>
    </row>
    <row r="111" spans="1:14" ht="14.25">
      <c r="A111" s="30"/>
      <c r="B111" s="10" t="s">
        <v>22</v>
      </c>
      <c r="C111" s="41">
        <v>13</v>
      </c>
      <c r="D111" s="42">
        <v>890</v>
      </c>
      <c r="E111" s="42">
        <v>26</v>
      </c>
      <c r="F111" s="42">
        <v>265</v>
      </c>
      <c r="G111" s="27">
        <f>SUM(H111:M111)</f>
        <v>5252</v>
      </c>
      <c r="H111" s="42">
        <v>4110</v>
      </c>
      <c r="I111" s="42">
        <v>52</v>
      </c>
      <c r="J111" s="42">
        <v>629</v>
      </c>
      <c r="K111" s="42">
        <v>54</v>
      </c>
      <c r="L111" s="42">
        <v>89</v>
      </c>
      <c r="M111" s="42">
        <v>318</v>
      </c>
      <c r="N111" s="43">
        <v>57</v>
      </c>
    </row>
    <row r="112" spans="1:14" ht="14.25">
      <c r="A112" s="30"/>
      <c r="B112" s="31" t="s">
        <v>23</v>
      </c>
      <c r="C112" s="32">
        <v>1</v>
      </c>
      <c r="D112" s="33">
        <v>18</v>
      </c>
      <c r="E112" s="33">
        <v>0</v>
      </c>
      <c r="F112" s="33">
        <v>8</v>
      </c>
      <c r="G112" s="33">
        <v>153</v>
      </c>
      <c r="H112" s="33">
        <v>127</v>
      </c>
      <c r="I112" s="33">
        <v>5</v>
      </c>
      <c r="J112" s="33">
        <v>9</v>
      </c>
      <c r="K112" s="33">
        <v>0</v>
      </c>
      <c r="L112" s="33">
        <v>0</v>
      </c>
      <c r="M112" s="33">
        <v>12</v>
      </c>
      <c r="N112" s="34">
        <v>0</v>
      </c>
    </row>
    <row r="113" spans="1:14" ht="14.25">
      <c r="A113" s="35"/>
      <c r="B113" s="36" t="s">
        <v>12</v>
      </c>
      <c r="C113" s="37">
        <f aca="true" t="shared" si="26" ref="C113:N113">SUM(C110:C112)</f>
        <v>41</v>
      </c>
      <c r="D113" s="38">
        <f t="shared" si="26"/>
        <v>2051</v>
      </c>
      <c r="E113" s="38">
        <f t="shared" si="26"/>
        <v>135</v>
      </c>
      <c r="F113" s="38">
        <f t="shared" si="26"/>
        <v>516</v>
      </c>
      <c r="G113" s="38">
        <f t="shared" si="26"/>
        <v>21146</v>
      </c>
      <c r="H113" s="38">
        <f t="shared" si="26"/>
        <v>14564</v>
      </c>
      <c r="I113" s="38">
        <f t="shared" si="26"/>
        <v>746</v>
      </c>
      <c r="J113" s="38">
        <f t="shared" si="26"/>
        <v>3152</v>
      </c>
      <c r="K113" s="38">
        <f t="shared" si="26"/>
        <v>367</v>
      </c>
      <c r="L113" s="38">
        <f t="shared" si="26"/>
        <v>723</v>
      </c>
      <c r="M113" s="38">
        <f t="shared" si="26"/>
        <v>1594</v>
      </c>
      <c r="N113" s="40">
        <f t="shared" si="26"/>
        <v>1914</v>
      </c>
    </row>
    <row r="114" spans="1:14" ht="14.25">
      <c r="A114" s="30">
        <v>2016</v>
      </c>
      <c r="B114" s="10" t="s">
        <v>21</v>
      </c>
      <c r="C114" s="41">
        <v>26</v>
      </c>
      <c r="D114" s="42">
        <v>1065</v>
      </c>
      <c r="E114" s="42">
        <v>112</v>
      </c>
      <c r="F114" s="42">
        <v>197</v>
      </c>
      <c r="G114" s="27">
        <f>SUM(H114:M114)</f>
        <v>14757</v>
      </c>
      <c r="H114" s="42">
        <v>9720</v>
      </c>
      <c r="I114" s="42">
        <v>635</v>
      </c>
      <c r="J114" s="42">
        <v>2069</v>
      </c>
      <c r="K114" s="42">
        <v>349</v>
      </c>
      <c r="L114" s="42">
        <v>677</v>
      </c>
      <c r="M114" s="42">
        <v>1307</v>
      </c>
      <c r="N114" s="43">
        <v>1592</v>
      </c>
    </row>
    <row r="115" spans="1:14" ht="14.25">
      <c r="A115" s="30"/>
      <c r="B115" s="10" t="s">
        <v>22</v>
      </c>
      <c r="C115" s="41">
        <v>13</v>
      </c>
      <c r="D115" s="42">
        <v>1035</v>
      </c>
      <c r="E115" s="42">
        <v>31</v>
      </c>
      <c r="F115" s="42">
        <v>263</v>
      </c>
      <c r="G115" s="27">
        <f>SUM(H115:M115)</f>
        <v>5572</v>
      </c>
      <c r="H115" s="42">
        <v>4329</v>
      </c>
      <c r="I115" s="42">
        <v>44</v>
      </c>
      <c r="J115" s="42">
        <v>630</v>
      </c>
      <c r="K115" s="42">
        <v>20</v>
      </c>
      <c r="L115" s="42">
        <v>130</v>
      </c>
      <c r="M115" s="42">
        <v>419</v>
      </c>
      <c r="N115" s="43">
        <v>49</v>
      </c>
    </row>
    <row r="116" spans="1:14" ht="14.25">
      <c r="A116" s="30"/>
      <c r="B116" s="31" t="s">
        <v>23</v>
      </c>
      <c r="C116" s="32">
        <v>1</v>
      </c>
      <c r="D116" s="33">
        <v>18</v>
      </c>
      <c r="E116" s="33">
        <v>0</v>
      </c>
      <c r="F116" s="33">
        <v>13</v>
      </c>
      <c r="G116" s="27">
        <f>SUM(H116:M116)</f>
        <v>125</v>
      </c>
      <c r="H116" s="33">
        <v>101</v>
      </c>
      <c r="I116" s="33">
        <v>6</v>
      </c>
      <c r="J116" s="33">
        <v>5</v>
      </c>
      <c r="K116" s="33">
        <v>0</v>
      </c>
      <c r="L116" s="33">
        <v>0</v>
      </c>
      <c r="M116" s="33">
        <v>13</v>
      </c>
      <c r="N116" s="34">
        <v>0</v>
      </c>
    </row>
    <row r="117" spans="1:14" ht="14.25">
      <c r="A117" s="35"/>
      <c r="B117" s="36" t="s">
        <v>12</v>
      </c>
      <c r="C117" s="37">
        <f aca="true" t="shared" si="27" ref="C117:N117">SUM(C114:C116)</f>
        <v>40</v>
      </c>
      <c r="D117" s="38">
        <f t="shared" si="27"/>
        <v>2118</v>
      </c>
      <c r="E117" s="38">
        <f t="shared" si="27"/>
        <v>143</v>
      </c>
      <c r="F117" s="38">
        <f t="shared" si="27"/>
        <v>473</v>
      </c>
      <c r="G117" s="39">
        <f t="shared" si="27"/>
        <v>20454</v>
      </c>
      <c r="H117" s="38">
        <f t="shared" si="27"/>
        <v>14150</v>
      </c>
      <c r="I117" s="38">
        <f t="shared" si="27"/>
        <v>685</v>
      </c>
      <c r="J117" s="38">
        <f t="shared" si="27"/>
        <v>2704</v>
      </c>
      <c r="K117" s="38">
        <f t="shared" si="27"/>
        <v>369</v>
      </c>
      <c r="L117" s="38">
        <f t="shared" si="27"/>
        <v>807</v>
      </c>
      <c r="M117" s="38">
        <f t="shared" si="27"/>
        <v>1739</v>
      </c>
      <c r="N117" s="40">
        <f t="shared" si="27"/>
        <v>1641</v>
      </c>
    </row>
    <row r="118" spans="1:14" ht="14.25">
      <c r="A118" s="30">
        <v>2017</v>
      </c>
      <c r="B118" s="10" t="s">
        <v>21</v>
      </c>
      <c r="C118" s="41">
        <v>26</v>
      </c>
      <c r="D118" s="42">
        <v>1031</v>
      </c>
      <c r="E118" s="42">
        <v>112</v>
      </c>
      <c r="F118" s="42">
        <v>176</v>
      </c>
      <c r="G118" s="27">
        <f>SUM(H118:M118)</f>
        <v>13381</v>
      </c>
      <c r="H118" s="42">
        <v>9043</v>
      </c>
      <c r="I118" s="42">
        <v>549</v>
      </c>
      <c r="J118" s="42">
        <v>1804</v>
      </c>
      <c r="K118" s="42">
        <v>294</v>
      </c>
      <c r="L118" s="42">
        <v>644</v>
      </c>
      <c r="M118" s="42">
        <v>1047</v>
      </c>
      <c r="N118" s="43">
        <v>1421</v>
      </c>
    </row>
    <row r="119" spans="1:14" ht="14.25">
      <c r="A119" s="30"/>
      <c r="B119" s="10" t="s">
        <v>22</v>
      </c>
      <c r="C119" s="41">
        <v>13</v>
      </c>
      <c r="D119" s="42">
        <v>1240</v>
      </c>
      <c r="E119" s="42">
        <v>38</v>
      </c>
      <c r="F119" s="42">
        <v>312</v>
      </c>
      <c r="G119" s="27">
        <f>SUM(H119:M119)</f>
        <v>6929</v>
      </c>
      <c r="H119" s="42">
        <v>4549</v>
      </c>
      <c r="I119" s="42">
        <v>54</v>
      </c>
      <c r="J119" s="42">
        <v>1790</v>
      </c>
      <c r="K119" s="42">
        <v>19</v>
      </c>
      <c r="L119" s="42">
        <v>146</v>
      </c>
      <c r="M119" s="42">
        <v>371</v>
      </c>
      <c r="N119" s="43">
        <v>80</v>
      </c>
    </row>
    <row r="120" spans="1:14" ht="14.25">
      <c r="A120" s="30"/>
      <c r="B120" s="31" t="s">
        <v>23</v>
      </c>
      <c r="C120" s="32">
        <v>1</v>
      </c>
      <c r="D120" s="33">
        <v>13</v>
      </c>
      <c r="E120" s="33">
        <v>0</v>
      </c>
      <c r="F120" s="33">
        <v>10</v>
      </c>
      <c r="G120" s="27">
        <f>SUM(H120:M120)</f>
        <v>137</v>
      </c>
      <c r="H120" s="33">
        <v>122</v>
      </c>
      <c r="I120" s="33">
        <v>3</v>
      </c>
      <c r="J120" s="33">
        <v>0</v>
      </c>
      <c r="K120" s="33">
        <v>0</v>
      </c>
      <c r="L120" s="33">
        <v>0</v>
      </c>
      <c r="M120" s="33">
        <v>12</v>
      </c>
      <c r="N120" s="34">
        <v>0</v>
      </c>
    </row>
    <row r="121" spans="1:14" ht="14.25">
      <c r="A121" s="35"/>
      <c r="B121" s="36" t="s">
        <v>12</v>
      </c>
      <c r="C121" s="37">
        <f aca="true" t="shared" si="28" ref="C121:N121">SUM(C118:C120)</f>
        <v>40</v>
      </c>
      <c r="D121" s="38">
        <f t="shared" si="28"/>
        <v>2284</v>
      </c>
      <c r="E121" s="38">
        <f t="shared" si="28"/>
        <v>150</v>
      </c>
      <c r="F121" s="38">
        <f t="shared" si="28"/>
        <v>498</v>
      </c>
      <c r="G121" s="39">
        <f t="shared" si="28"/>
        <v>20447</v>
      </c>
      <c r="H121" s="38">
        <f t="shared" si="28"/>
        <v>13714</v>
      </c>
      <c r="I121" s="38">
        <f t="shared" si="28"/>
        <v>606</v>
      </c>
      <c r="J121" s="38">
        <f t="shared" si="28"/>
        <v>3594</v>
      </c>
      <c r="K121" s="38">
        <f t="shared" si="28"/>
        <v>313</v>
      </c>
      <c r="L121" s="38">
        <f t="shared" si="28"/>
        <v>790</v>
      </c>
      <c r="M121" s="38">
        <f t="shared" si="28"/>
        <v>1430</v>
      </c>
      <c r="N121" s="40">
        <f t="shared" si="28"/>
        <v>1501</v>
      </c>
    </row>
    <row r="122" spans="1:14" ht="14.25">
      <c r="A122" s="30">
        <v>2018</v>
      </c>
      <c r="B122" s="10" t="s">
        <v>21</v>
      </c>
      <c r="C122" s="41">
        <v>25</v>
      </c>
      <c r="D122" s="42">
        <v>998</v>
      </c>
      <c r="E122" s="42">
        <v>93</v>
      </c>
      <c r="F122" s="42">
        <v>190</v>
      </c>
      <c r="G122" s="27">
        <f>SUM(H122:M122)</f>
        <v>12919</v>
      </c>
      <c r="H122" s="42">
        <v>8908</v>
      </c>
      <c r="I122" s="42">
        <v>426</v>
      </c>
      <c r="J122" s="42">
        <v>1794</v>
      </c>
      <c r="K122" s="42">
        <v>246</v>
      </c>
      <c r="L122" s="42">
        <v>615</v>
      </c>
      <c r="M122" s="42">
        <v>930</v>
      </c>
      <c r="N122" s="43">
        <v>1688</v>
      </c>
    </row>
    <row r="123" spans="1:14" ht="14.25">
      <c r="A123" s="30"/>
      <c r="B123" s="10" t="s">
        <v>22</v>
      </c>
      <c r="C123" s="41">
        <v>13</v>
      </c>
      <c r="D123" s="42">
        <v>1421</v>
      </c>
      <c r="E123" s="42">
        <v>76</v>
      </c>
      <c r="F123" s="42">
        <v>314</v>
      </c>
      <c r="G123" s="27">
        <f>SUM(H123:M123)</f>
        <v>8729</v>
      </c>
      <c r="H123" s="42">
        <v>6082</v>
      </c>
      <c r="I123" s="42">
        <v>68</v>
      </c>
      <c r="J123" s="42">
        <v>2033</v>
      </c>
      <c r="K123" s="42">
        <v>321</v>
      </c>
      <c r="L123" s="42">
        <v>77</v>
      </c>
      <c r="M123" s="42">
        <v>148</v>
      </c>
      <c r="N123" s="43">
        <v>66</v>
      </c>
    </row>
    <row r="124" spans="1:14" ht="14.25">
      <c r="A124" s="30"/>
      <c r="B124" s="31" t="s">
        <v>23</v>
      </c>
      <c r="C124" s="32">
        <v>1</v>
      </c>
      <c r="D124" s="33">
        <v>13</v>
      </c>
      <c r="E124" s="33">
        <v>0</v>
      </c>
      <c r="F124" s="33">
        <v>9</v>
      </c>
      <c r="G124" s="27">
        <f>SUM(H124:M124)</f>
        <v>149</v>
      </c>
      <c r="H124" s="33">
        <v>120</v>
      </c>
      <c r="I124" s="33">
        <v>4</v>
      </c>
      <c r="J124" s="33">
        <v>12</v>
      </c>
      <c r="K124" s="33">
        <v>8</v>
      </c>
      <c r="L124" s="33">
        <v>0</v>
      </c>
      <c r="M124" s="33">
        <v>5</v>
      </c>
      <c r="N124" s="34">
        <v>0</v>
      </c>
    </row>
    <row r="125" spans="1:14" ht="14.25">
      <c r="A125" s="35"/>
      <c r="B125" s="36" t="s">
        <v>12</v>
      </c>
      <c r="C125" s="37">
        <f aca="true" t="shared" si="29" ref="C125:N125">SUM(C122:C124)</f>
        <v>39</v>
      </c>
      <c r="D125" s="38">
        <f t="shared" si="29"/>
        <v>2432</v>
      </c>
      <c r="E125" s="38">
        <f t="shared" si="29"/>
        <v>169</v>
      </c>
      <c r="F125" s="38">
        <f t="shared" si="29"/>
        <v>513</v>
      </c>
      <c r="G125" s="39">
        <f t="shared" si="29"/>
        <v>21797</v>
      </c>
      <c r="H125" s="38">
        <f t="shared" si="29"/>
        <v>15110</v>
      </c>
      <c r="I125" s="38">
        <f t="shared" si="29"/>
        <v>498</v>
      </c>
      <c r="J125" s="38">
        <f t="shared" si="29"/>
        <v>3839</v>
      </c>
      <c r="K125" s="38">
        <f t="shared" si="29"/>
        <v>575</v>
      </c>
      <c r="L125" s="38">
        <f t="shared" si="29"/>
        <v>692</v>
      </c>
      <c r="M125" s="38">
        <f t="shared" si="29"/>
        <v>1083</v>
      </c>
      <c r="N125" s="40">
        <f t="shared" si="29"/>
        <v>1754</v>
      </c>
    </row>
    <row r="126" spans="1:14" ht="14.25">
      <c r="A126" s="30">
        <v>2019</v>
      </c>
      <c r="B126" s="10" t="s">
        <v>21</v>
      </c>
      <c r="C126" s="41">
        <v>27</v>
      </c>
      <c r="D126" s="42">
        <v>1012</v>
      </c>
      <c r="E126" s="42">
        <v>93</v>
      </c>
      <c r="F126" s="42">
        <v>232</v>
      </c>
      <c r="G126" s="27">
        <f>SUM(H126:M126)</f>
        <v>12578</v>
      </c>
      <c r="H126" s="42">
        <v>8733</v>
      </c>
      <c r="I126" s="42">
        <v>375</v>
      </c>
      <c r="J126" s="42">
        <v>1696</v>
      </c>
      <c r="K126" s="42">
        <v>203</v>
      </c>
      <c r="L126" s="42">
        <v>607</v>
      </c>
      <c r="M126" s="42">
        <v>964</v>
      </c>
      <c r="N126" s="43">
        <v>1663</v>
      </c>
    </row>
    <row r="127" spans="1:14" ht="14.25">
      <c r="A127" s="30"/>
      <c r="B127" s="10" t="s">
        <v>22</v>
      </c>
      <c r="C127" s="41">
        <v>12</v>
      </c>
      <c r="D127" s="42">
        <v>1632</v>
      </c>
      <c r="E127" s="42">
        <v>77</v>
      </c>
      <c r="F127" s="42">
        <v>308</v>
      </c>
      <c r="G127" s="27">
        <f>SUM(H127:M127)</f>
        <v>9777</v>
      </c>
      <c r="H127" s="42">
        <v>7314</v>
      </c>
      <c r="I127" s="42">
        <v>85</v>
      </c>
      <c r="J127" s="42">
        <v>1864</v>
      </c>
      <c r="K127" s="42">
        <v>31</v>
      </c>
      <c r="L127" s="42">
        <v>98</v>
      </c>
      <c r="M127" s="42">
        <v>385</v>
      </c>
      <c r="N127" s="43">
        <v>49</v>
      </c>
    </row>
    <row r="128" spans="1:14" ht="14.25">
      <c r="A128" s="30"/>
      <c r="B128" s="31" t="s">
        <v>23</v>
      </c>
      <c r="C128" s="32">
        <v>1</v>
      </c>
      <c r="D128" s="33">
        <v>16</v>
      </c>
      <c r="E128" s="33">
        <v>0</v>
      </c>
      <c r="F128" s="33">
        <v>11</v>
      </c>
      <c r="G128" s="27">
        <f>SUM(H128:M128)</f>
        <v>157</v>
      </c>
      <c r="H128" s="33">
        <v>130</v>
      </c>
      <c r="I128" s="33">
        <v>5</v>
      </c>
      <c r="J128" s="33">
        <v>7</v>
      </c>
      <c r="K128" s="33">
        <v>0</v>
      </c>
      <c r="L128" s="33">
        <v>0</v>
      </c>
      <c r="M128" s="33">
        <v>15</v>
      </c>
      <c r="N128" s="34">
        <v>0</v>
      </c>
    </row>
    <row r="129" spans="1:14" ht="15" thickBot="1">
      <c r="A129" s="35"/>
      <c r="B129" s="36" t="s">
        <v>12</v>
      </c>
      <c r="C129" s="37">
        <f aca="true" t="shared" si="30" ref="C129:N129">SUM(C126:C128)</f>
        <v>40</v>
      </c>
      <c r="D129" s="38">
        <f t="shared" si="30"/>
        <v>2660</v>
      </c>
      <c r="E129" s="38">
        <f t="shared" si="30"/>
        <v>170</v>
      </c>
      <c r="F129" s="38">
        <f t="shared" si="30"/>
        <v>551</v>
      </c>
      <c r="G129" s="39">
        <f t="shared" si="30"/>
        <v>22512</v>
      </c>
      <c r="H129" s="38">
        <f t="shared" si="30"/>
        <v>16177</v>
      </c>
      <c r="I129" s="38">
        <f t="shared" si="30"/>
        <v>465</v>
      </c>
      <c r="J129" s="38">
        <f t="shared" si="30"/>
        <v>3567</v>
      </c>
      <c r="K129" s="38">
        <f t="shared" si="30"/>
        <v>234</v>
      </c>
      <c r="L129" s="38">
        <f t="shared" si="30"/>
        <v>705</v>
      </c>
      <c r="M129" s="38">
        <f t="shared" si="30"/>
        <v>1364</v>
      </c>
      <c r="N129" s="40">
        <f t="shared" si="30"/>
        <v>1712</v>
      </c>
    </row>
    <row r="130" spans="1:14" ht="14.25">
      <c r="A130" s="30">
        <v>2020</v>
      </c>
      <c r="B130" s="10" t="s">
        <v>21</v>
      </c>
      <c r="C130" s="41">
        <v>28</v>
      </c>
      <c r="D130" s="42">
        <v>842</v>
      </c>
      <c r="E130" s="42">
        <v>82</v>
      </c>
      <c r="F130" s="42">
        <v>167</v>
      </c>
      <c r="G130" s="27">
        <f>SUM(H130:M130)</f>
        <v>9559</v>
      </c>
      <c r="H130" s="42">
        <v>6898</v>
      </c>
      <c r="I130" s="42">
        <v>289</v>
      </c>
      <c r="J130" s="42">
        <v>1070</v>
      </c>
      <c r="K130" s="42">
        <v>152</v>
      </c>
      <c r="L130" s="42">
        <v>448</v>
      </c>
      <c r="M130" s="42">
        <v>702</v>
      </c>
      <c r="N130" s="43">
        <v>882</v>
      </c>
    </row>
    <row r="131" spans="1:15" ht="14.25">
      <c r="A131" s="30"/>
      <c r="B131" s="10" t="s">
        <v>22</v>
      </c>
      <c r="C131" s="41">
        <v>11</v>
      </c>
      <c r="D131" s="42">
        <v>1335</v>
      </c>
      <c r="E131" s="42">
        <v>38</v>
      </c>
      <c r="F131" s="42">
        <v>255</v>
      </c>
      <c r="G131" s="27">
        <f>SUM(H131:M131)</f>
        <v>8399</v>
      </c>
      <c r="H131" s="42">
        <v>6766</v>
      </c>
      <c r="I131" s="42">
        <v>83</v>
      </c>
      <c r="J131" s="42">
        <v>1019</v>
      </c>
      <c r="K131" s="42">
        <v>32</v>
      </c>
      <c r="L131" s="42">
        <v>101</v>
      </c>
      <c r="M131" s="42">
        <v>398</v>
      </c>
      <c r="N131" s="43">
        <v>83</v>
      </c>
      <c r="O131" s="49"/>
    </row>
    <row r="132" spans="1:14" ht="14.25">
      <c r="A132" s="30"/>
      <c r="B132" s="31" t="s">
        <v>23</v>
      </c>
      <c r="C132" s="32">
        <v>1</v>
      </c>
      <c r="D132" s="33">
        <v>10</v>
      </c>
      <c r="E132" s="33">
        <v>0</v>
      </c>
      <c r="F132" s="33">
        <v>7</v>
      </c>
      <c r="G132" s="27">
        <f>SUM(H132:M132)</f>
        <v>101</v>
      </c>
      <c r="H132" s="33">
        <v>81</v>
      </c>
      <c r="I132" s="33">
        <v>0</v>
      </c>
      <c r="J132" s="33">
        <v>9</v>
      </c>
      <c r="K132" s="33">
        <v>0</v>
      </c>
      <c r="L132" s="33">
        <v>0</v>
      </c>
      <c r="M132" s="33">
        <v>11</v>
      </c>
      <c r="N132" s="34">
        <v>0</v>
      </c>
    </row>
    <row r="133" spans="1:16" ht="15" thickBot="1">
      <c r="A133" s="35"/>
      <c r="B133" s="36" t="s">
        <v>12</v>
      </c>
      <c r="C133" s="37">
        <f aca="true" t="shared" si="31" ref="C133:N133">SUM(C130:C132)</f>
        <v>40</v>
      </c>
      <c r="D133" s="38">
        <f t="shared" si="31"/>
        <v>2187</v>
      </c>
      <c r="E133" s="38">
        <f t="shared" si="31"/>
        <v>120</v>
      </c>
      <c r="F133" s="38">
        <f t="shared" si="31"/>
        <v>429</v>
      </c>
      <c r="G133" s="39">
        <f t="shared" si="31"/>
        <v>18059</v>
      </c>
      <c r="H133" s="38">
        <f t="shared" si="31"/>
        <v>13745</v>
      </c>
      <c r="I133" s="38">
        <f t="shared" si="31"/>
        <v>372</v>
      </c>
      <c r="J133" s="38">
        <f t="shared" si="31"/>
        <v>2098</v>
      </c>
      <c r="K133" s="38">
        <f t="shared" si="31"/>
        <v>184</v>
      </c>
      <c r="L133" s="38">
        <f t="shared" si="31"/>
        <v>549</v>
      </c>
      <c r="M133" s="38">
        <f t="shared" si="31"/>
        <v>1111</v>
      </c>
      <c r="N133" s="40">
        <f t="shared" si="31"/>
        <v>965</v>
      </c>
      <c r="P133" s="50"/>
    </row>
    <row r="134" spans="1:16" ht="14.25">
      <c r="A134" s="30">
        <v>2021</v>
      </c>
      <c r="B134" s="10" t="s">
        <v>21</v>
      </c>
      <c r="C134" s="41">
        <v>25</v>
      </c>
      <c r="D134" s="42">
        <v>775</v>
      </c>
      <c r="E134" s="42">
        <v>75</v>
      </c>
      <c r="F134" s="42">
        <v>177</v>
      </c>
      <c r="G134" s="27">
        <f>SUM(H134:M134)</f>
        <v>8682</v>
      </c>
      <c r="H134" s="42">
        <v>6212</v>
      </c>
      <c r="I134" s="42">
        <v>297</v>
      </c>
      <c r="J134" s="42">
        <v>951</v>
      </c>
      <c r="K134" s="42">
        <v>149</v>
      </c>
      <c r="L134" s="42">
        <v>387</v>
      </c>
      <c r="M134" s="42">
        <v>686</v>
      </c>
      <c r="N134" s="43">
        <v>897</v>
      </c>
      <c r="P134" s="51"/>
    </row>
    <row r="135" spans="1:16" ht="14.25">
      <c r="A135" s="30"/>
      <c r="B135" s="10" t="s">
        <v>22</v>
      </c>
      <c r="C135" s="41">
        <v>12</v>
      </c>
      <c r="D135" s="42">
        <v>1388</v>
      </c>
      <c r="E135" s="42">
        <v>68</v>
      </c>
      <c r="F135" s="42">
        <v>252</v>
      </c>
      <c r="G135" s="27">
        <f>SUM(H135:M135)</f>
        <v>8643</v>
      </c>
      <c r="H135" s="42">
        <v>7074</v>
      </c>
      <c r="I135" s="42">
        <v>78</v>
      </c>
      <c r="J135" s="42">
        <v>987</v>
      </c>
      <c r="K135" s="42">
        <v>30</v>
      </c>
      <c r="L135" s="42">
        <v>70</v>
      </c>
      <c r="M135" s="42">
        <v>404</v>
      </c>
      <c r="N135" s="43">
        <v>61</v>
      </c>
      <c r="P135" s="51"/>
    </row>
    <row r="136" spans="1:16" ht="14.25">
      <c r="A136" s="30"/>
      <c r="B136" s="31" t="s">
        <v>23</v>
      </c>
      <c r="C136" s="32">
        <v>1</v>
      </c>
      <c r="D136" s="33">
        <v>8</v>
      </c>
      <c r="E136" s="33">
        <v>0</v>
      </c>
      <c r="F136" s="33">
        <v>6</v>
      </c>
      <c r="G136" s="27">
        <f>SUM(H136:M136)</f>
        <v>65</v>
      </c>
      <c r="H136" s="33">
        <v>42</v>
      </c>
      <c r="I136" s="33">
        <v>0</v>
      </c>
      <c r="J136" s="33">
        <v>12</v>
      </c>
      <c r="K136" s="33">
        <v>5</v>
      </c>
      <c r="L136" s="33">
        <v>0</v>
      </c>
      <c r="M136" s="33">
        <v>6</v>
      </c>
      <c r="N136" s="34">
        <v>0</v>
      </c>
      <c r="P136" s="51"/>
    </row>
    <row r="137" spans="1:14" ht="15" thickBot="1">
      <c r="A137" s="35"/>
      <c r="B137" s="36" t="s">
        <v>12</v>
      </c>
      <c r="C137" s="37">
        <f aca="true" t="shared" si="32" ref="C137:N137">SUM(C134:C136)</f>
        <v>38</v>
      </c>
      <c r="D137" s="38">
        <f t="shared" si="32"/>
        <v>2171</v>
      </c>
      <c r="E137" s="38">
        <f t="shared" si="32"/>
        <v>143</v>
      </c>
      <c r="F137" s="38">
        <f t="shared" si="32"/>
        <v>435</v>
      </c>
      <c r="G137" s="39">
        <f t="shared" si="32"/>
        <v>17390</v>
      </c>
      <c r="H137" s="38">
        <f t="shared" si="32"/>
        <v>13328</v>
      </c>
      <c r="I137" s="38">
        <f t="shared" si="32"/>
        <v>375</v>
      </c>
      <c r="J137" s="38">
        <f t="shared" si="32"/>
        <v>1950</v>
      </c>
      <c r="K137" s="38">
        <f t="shared" si="32"/>
        <v>184</v>
      </c>
      <c r="L137" s="38">
        <f t="shared" si="32"/>
        <v>457</v>
      </c>
      <c r="M137" s="38">
        <f t="shared" si="32"/>
        <v>1096</v>
      </c>
      <c r="N137" s="40">
        <f t="shared" si="32"/>
        <v>958</v>
      </c>
    </row>
    <row r="138" spans="1:14" ht="14.25">
      <c r="A138" s="30">
        <v>2022</v>
      </c>
      <c r="B138" s="10" t="s">
        <v>21</v>
      </c>
      <c r="C138" s="41">
        <v>24</v>
      </c>
      <c r="D138" s="42">
        <v>836</v>
      </c>
      <c r="E138" s="42">
        <v>68</v>
      </c>
      <c r="F138" s="42">
        <v>182</v>
      </c>
      <c r="G138" s="52">
        <f>SUM(H138:M138)</f>
        <v>9705</v>
      </c>
      <c r="H138" s="42">
        <v>6625</v>
      </c>
      <c r="I138" s="42">
        <v>339</v>
      </c>
      <c r="J138" s="42">
        <v>1114</v>
      </c>
      <c r="K138" s="42">
        <v>91</v>
      </c>
      <c r="L138" s="42">
        <v>527</v>
      </c>
      <c r="M138" s="42">
        <v>1009</v>
      </c>
      <c r="N138" s="43">
        <v>1218</v>
      </c>
    </row>
    <row r="139" spans="1:14" ht="14.25">
      <c r="A139" s="30"/>
      <c r="B139" s="10" t="s">
        <v>22</v>
      </c>
      <c r="C139" s="41">
        <v>13</v>
      </c>
      <c r="D139" s="42">
        <v>1515</v>
      </c>
      <c r="E139" s="42">
        <v>61</v>
      </c>
      <c r="F139" s="42">
        <v>296</v>
      </c>
      <c r="G139" s="52">
        <f>SUM(H139:M139)</f>
        <v>8780</v>
      </c>
      <c r="H139" s="42">
        <v>6959</v>
      </c>
      <c r="I139" s="42">
        <v>218</v>
      </c>
      <c r="J139" s="42">
        <v>974</v>
      </c>
      <c r="K139" s="42">
        <v>15</v>
      </c>
      <c r="L139" s="42">
        <v>47</v>
      </c>
      <c r="M139" s="42">
        <v>567</v>
      </c>
      <c r="N139" s="43">
        <v>60</v>
      </c>
    </row>
    <row r="140" spans="1:14" ht="14.25">
      <c r="A140" s="30"/>
      <c r="B140" s="31" t="s">
        <v>23</v>
      </c>
      <c r="C140" s="32">
        <v>1</v>
      </c>
      <c r="D140" s="33">
        <v>5</v>
      </c>
      <c r="E140" s="33">
        <v>0</v>
      </c>
      <c r="F140" s="33">
        <v>5</v>
      </c>
      <c r="G140" s="52">
        <f>SUM(H140:M140)</f>
        <v>51</v>
      </c>
      <c r="H140" s="33">
        <v>29</v>
      </c>
      <c r="I140" s="33">
        <v>0</v>
      </c>
      <c r="J140" s="33">
        <v>16</v>
      </c>
      <c r="K140" s="33">
        <v>0</v>
      </c>
      <c r="L140" s="33">
        <v>0</v>
      </c>
      <c r="M140" s="33">
        <v>6</v>
      </c>
      <c r="N140" s="34">
        <v>0</v>
      </c>
    </row>
    <row r="141" spans="1:14" ht="15" thickBot="1">
      <c r="A141" s="35"/>
      <c r="B141" s="36" t="s">
        <v>12</v>
      </c>
      <c r="C141" s="37">
        <f aca="true" t="shared" si="33" ref="C141:N141">SUM(C138:C140)</f>
        <v>38</v>
      </c>
      <c r="D141" s="38">
        <f t="shared" si="33"/>
        <v>2356</v>
      </c>
      <c r="E141" s="38">
        <f t="shared" si="33"/>
        <v>129</v>
      </c>
      <c r="F141" s="38">
        <f t="shared" si="33"/>
        <v>483</v>
      </c>
      <c r="G141" s="39">
        <f t="shared" si="33"/>
        <v>18536</v>
      </c>
      <c r="H141" s="38">
        <f t="shared" si="33"/>
        <v>13613</v>
      </c>
      <c r="I141" s="38">
        <f t="shared" si="33"/>
        <v>557</v>
      </c>
      <c r="J141" s="38">
        <f t="shared" si="33"/>
        <v>2104</v>
      </c>
      <c r="K141" s="38">
        <f t="shared" si="33"/>
        <v>106</v>
      </c>
      <c r="L141" s="38">
        <f t="shared" si="33"/>
        <v>574</v>
      </c>
      <c r="M141" s="38">
        <f t="shared" si="33"/>
        <v>1582</v>
      </c>
      <c r="N141" s="40">
        <f t="shared" si="33"/>
        <v>1278</v>
      </c>
    </row>
    <row r="142" spans="1:14" ht="14.25">
      <c r="A142" s="30">
        <v>2023</v>
      </c>
      <c r="B142" s="10" t="s">
        <v>21</v>
      </c>
      <c r="C142" s="41">
        <v>24</v>
      </c>
      <c r="D142" s="42">
        <v>879</v>
      </c>
      <c r="E142" s="42">
        <v>67</v>
      </c>
      <c r="F142" s="42">
        <v>217</v>
      </c>
      <c r="G142" s="52">
        <f>SUM(H142:M142)</f>
        <v>10675</v>
      </c>
      <c r="H142" s="42">
        <v>7273</v>
      </c>
      <c r="I142" s="42">
        <v>314</v>
      </c>
      <c r="J142" s="42">
        <v>1140</v>
      </c>
      <c r="K142" s="42">
        <v>82</v>
      </c>
      <c r="L142" s="42">
        <v>624</v>
      </c>
      <c r="M142" s="42">
        <v>1242</v>
      </c>
      <c r="N142" s="43">
        <v>1205</v>
      </c>
    </row>
    <row r="143" spans="1:14" ht="14.25">
      <c r="A143" s="30"/>
      <c r="B143" s="10" t="s">
        <v>22</v>
      </c>
      <c r="C143" s="41">
        <v>13</v>
      </c>
      <c r="D143" s="42">
        <v>1419</v>
      </c>
      <c r="E143" s="42">
        <v>75</v>
      </c>
      <c r="F143" s="42">
        <v>265</v>
      </c>
      <c r="G143" s="52">
        <f>SUM(H143:M143)</f>
        <v>8679</v>
      </c>
      <c r="H143" s="42">
        <v>7136</v>
      </c>
      <c r="I143" s="42">
        <v>76</v>
      </c>
      <c r="J143" s="42">
        <v>916</v>
      </c>
      <c r="K143" s="42">
        <v>12</v>
      </c>
      <c r="L143" s="42">
        <v>68</v>
      </c>
      <c r="M143" s="42">
        <v>471</v>
      </c>
      <c r="N143" s="43">
        <v>83</v>
      </c>
    </row>
    <row r="144" spans="1:14" ht="14.25">
      <c r="A144" s="30"/>
      <c r="B144" s="31" t="s">
        <v>23</v>
      </c>
      <c r="C144" s="32">
        <v>1</v>
      </c>
      <c r="D144" s="33">
        <v>14</v>
      </c>
      <c r="E144" s="33">
        <v>0</v>
      </c>
      <c r="F144" s="33">
        <v>7</v>
      </c>
      <c r="G144" s="52">
        <f>SUM(H144:M144)</f>
        <v>85</v>
      </c>
      <c r="H144" s="33">
        <v>60</v>
      </c>
      <c r="I144" s="33">
        <v>0</v>
      </c>
      <c r="J144" s="33">
        <v>12</v>
      </c>
      <c r="K144" s="33">
        <v>0</v>
      </c>
      <c r="L144" s="33">
        <v>0</v>
      </c>
      <c r="M144" s="33">
        <v>13</v>
      </c>
      <c r="N144" s="34">
        <v>0</v>
      </c>
    </row>
    <row r="145" spans="1:14" ht="15" thickBot="1">
      <c r="A145" s="35"/>
      <c r="B145" s="36" t="s">
        <v>12</v>
      </c>
      <c r="C145" s="37">
        <f aca="true" t="shared" si="34" ref="C145:N145">SUM(C142:C144)</f>
        <v>38</v>
      </c>
      <c r="D145" s="38">
        <f t="shared" si="34"/>
        <v>2312</v>
      </c>
      <c r="E145" s="38">
        <f t="shared" si="34"/>
        <v>142</v>
      </c>
      <c r="F145" s="38">
        <f t="shared" si="34"/>
        <v>489</v>
      </c>
      <c r="G145" s="39">
        <f t="shared" si="34"/>
        <v>19439</v>
      </c>
      <c r="H145" s="38">
        <f t="shared" si="34"/>
        <v>14469</v>
      </c>
      <c r="I145" s="38">
        <f t="shared" si="34"/>
        <v>390</v>
      </c>
      <c r="J145" s="38">
        <f t="shared" si="34"/>
        <v>2068</v>
      </c>
      <c r="K145" s="38">
        <f t="shared" si="34"/>
        <v>94</v>
      </c>
      <c r="L145" s="38">
        <f t="shared" si="34"/>
        <v>692</v>
      </c>
      <c r="M145" s="38">
        <f t="shared" si="34"/>
        <v>1726</v>
      </c>
      <c r="N145" s="40">
        <f t="shared" si="34"/>
        <v>1288</v>
      </c>
    </row>
    <row r="146" spans="1:14" ht="14.25">
      <c r="A146" s="44" t="s">
        <v>24</v>
      </c>
      <c r="B146" s="45"/>
      <c r="C146" s="46" t="s">
        <v>25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7"/>
    </row>
    <row r="147" spans="1:14" ht="14.25">
      <c r="A147" s="45"/>
      <c r="B147" s="45"/>
      <c r="C147" s="48" t="s">
        <v>26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7"/>
    </row>
    <row r="148" spans="1:14" ht="14.25">
      <c r="A148" s="45"/>
      <c r="B148" s="45"/>
      <c r="C148" s="46" t="s">
        <v>27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7"/>
    </row>
  </sheetData>
  <sheetProtection selectLockedCells="1" selectUnlockedCells="1"/>
  <mergeCells count="3">
    <mergeCell ref="E2:F3"/>
    <mergeCell ref="G2:M2"/>
    <mergeCell ref="H3:M3"/>
  </mergeCells>
  <printOptions gridLines="1"/>
  <pageMargins left="0.7086614173228347" right="0.7086614173228347" top="0.9448818897637796" bottom="0.7480314960629921" header="0.5118110236220472" footer="0.31496062992125984"/>
  <pageSetup horizontalDpi="300" verticalDpi="300" orientation="landscape" paperSize="9" r:id="rId1"/>
  <headerFooter alignWithMargins="0">
    <oddFooter>&amp;R&amp;"Times New Roman,Normálne"&amp;10Aktualizované
marec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Cabalova Jana</cp:lastModifiedBy>
  <cp:lastPrinted>2023-02-10T08:45:07Z</cp:lastPrinted>
  <dcterms:modified xsi:type="dcterms:W3CDTF">2024-04-10T08:10:39Z</dcterms:modified>
  <cp:category/>
  <cp:version/>
  <cp:contentType/>
  <cp:contentStatus/>
</cp:coreProperties>
</file>