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93" activeTab="0"/>
  </bookViews>
  <sheets>
    <sheet name="Základné umelecké školy" sheetId="1" r:id="rId1"/>
  </sheets>
  <definedNames>
    <definedName name="_xlnm.Print_Titles" localSheetId="0">'Základné umelecké školy'!$1:$5</definedName>
    <definedName name="_xlnm.Print_Area" localSheetId="0">'Základné umelecké školy'!$A$130:$Q$147</definedName>
  </definedNames>
  <calcPr fullCalcOnLoad="1"/>
</workbook>
</file>

<file path=xl/sharedStrings.xml><?xml version="1.0" encoding="utf-8"?>
<sst xmlns="http://schemas.openxmlformats.org/spreadsheetml/2006/main" count="280" uniqueCount="33">
  <si>
    <t>Základné umelecké školy</t>
  </si>
  <si>
    <t>Počet</t>
  </si>
  <si>
    <t>Učitelia 1/</t>
  </si>
  <si>
    <t>Počet žiakov</t>
  </si>
  <si>
    <t>Absolventi</t>
  </si>
  <si>
    <t>Rok</t>
  </si>
  <si>
    <t>pobočiek</t>
  </si>
  <si>
    <t>interní</t>
  </si>
  <si>
    <t>externí</t>
  </si>
  <si>
    <t>v tom v odbore</t>
  </si>
  <si>
    <t>za minulý</t>
  </si>
  <si>
    <t>škôl</t>
  </si>
  <si>
    <t>(elokov.</t>
  </si>
  <si>
    <t>spolu</t>
  </si>
  <si>
    <t>z toho</t>
  </si>
  <si>
    <t>tanečnom</t>
  </si>
  <si>
    <t>výtvarnom</t>
  </si>
  <si>
    <t>literárno-</t>
  </si>
  <si>
    <t>hudobnom</t>
  </si>
  <si>
    <t>audio a mul-</t>
  </si>
  <si>
    <t>školský rok</t>
  </si>
  <si>
    <t>pracov.)</t>
  </si>
  <si>
    <t>ženy</t>
  </si>
  <si>
    <t>dievčatá</t>
  </si>
  <si>
    <t>dramat.</t>
  </si>
  <si>
    <t>timed.tvorby</t>
  </si>
  <si>
    <t>štátne</t>
  </si>
  <si>
    <t>x</t>
  </si>
  <si>
    <t>.</t>
  </si>
  <si>
    <t>súkromné</t>
  </si>
  <si>
    <t>cirkevné</t>
  </si>
  <si>
    <t>Poznámka</t>
  </si>
  <si>
    <t>1/ Od roku 2007 interní učitelia = učitelia na ustanovený pracovný čas (plný úväzok), externí učitelia = učitelia na kratší pracovný čas.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</si>
</sst>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medium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/>
      <protection hidden="1"/>
    </xf>
    <xf numFmtId="0" fontId="3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/>
      <protection hidden="1"/>
    </xf>
    <xf numFmtId="0" fontId="3" fillId="33" borderId="12" xfId="0" applyFont="1" applyFill="1" applyBorder="1" applyAlignment="1" applyProtection="1">
      <alignment/>
      <protection hidden="1"/>
    </xf>
    <xf numFmtId="0" fontId="5" fillId="33" borderId="13" xfId="0" applyFont="1" applyFill="1" applyBorder="1" applyAlignment="1" applyProtection="1">
      <alignment horizontal="center"/>
      <protection hidden="1"/>
    </xf>
    <xf numFmtId="0" fontId="3" fillId="33" borderId="14" xfId="0" applyFont="1" applyFill="1" applyBorder="1" applyAlignment="1" applyProtection="1">
      <alignment horizontal="center"/>
      <protection hidden="1"/>
    </xf>
    <xf numFmtId="0" fontId="3" fillId="33" borderId="15" xfId="0" applyFont="1" applyFill="1" applyBorder="1" applyAlignment="1" applyProtection="1">
      <alignment/>
      <protection hidden="1"/>
    </xf>
    <xf numFmtId="0" fontId="3" fillId="33" borderId="16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"/>
      <protection hidden="1"/>
    </xf>
    <xf numFmtId="0" fontId="3" fillId="33" borderId="18" xfId="0" applyFont="1" applyFill="1" applyBorder="1" applyAlignment="1" applyProtection="1">
      <alignment/>
      <protection hidden="1"/>
    </xf>
    <xf numFmtId="0" fontId="3" fillId="33" borderId="19" xfId="0" applyFont="1" applyFill="1" applyBorder="1" applyAlignment="1" applyProtection="1">
      <alignment horizontal="center"/>
      <protection hidden="1"/>
    </xf>
    <xf numFmtId="0" fontId="3" fillId="33" borderId="18" xfId="0" applyFont="1" applyFill="1" applyBorder="1" applyAlignment="1" applyProtection="1">
      <alignment horizontal="center"/>
      <protection hidden="1"/>
    </xf>
    <xf numFmtId="0" fontId="5" fillId="33" borderId="18" xfId="0" applyFont="1" applyFill="1" applyBorder="1" applyAlignment="1" applyProtection="1">
      <alignment horizontal="center"/>
      <protection hidden="1"/>
    </xf>
    <xf numFmtId="0" fontId="3" fillId="33" borderId="20" xfId="0" applyFont="1" applyFill="1" applyBorder="1" applyAlignment="1" applyProtection="1">
      <alignment horizontal="center"/>
      <protection hidden="1"/>
    </xf>
    <xf numFmtId="0" fontId="3" fillId="33" borderId="21" xfId="0" applyFont="1" applyFill="1" applyBorder="1" applyAlignment="1" applyProtection="1">
      <alignment/>
      <protection hidden="1"/>
    </xf>
    <xf numFmtId="0" fontId="3" fillId="33" borderId="22" xfId="0" applyFont="1" applyFill="1" applyBorder="1" applyAlignment="1" applyProtection="1">
      <alignment/>
      <protection hidden="1"/>
    </xf>
    <xf numFmtId="0" fontId="5" fillId="33" borderId="23" xfId="0" applyFont="1" applyFill="1" applyBorder="1" applyAlignment="1" applyProtection="1">
      <alignment/>
      <protection hidden="1"/>
    </xf>
    <xf numFmtId="0" fontId="3" fillId="33" borderId="24" xfId="0" applyFont="1" applyFill="1" applyBorder="1" applyAlignment="1" applyProtection="1">
      <alignment horizontal="center"/>
      <protection hidden="1"/>
    </xf>
    <xf numFmtId="0" fontId="5" fillId="33" borderId="24" xfId="0" applyFont="1" applyFill="1" applyBorder="1" applyAlignment="1" applyProtection="1">
      <alignment horizontal="center"/>
      <protection hidden="1"/>
    </xf>
    <xf numFmtId="0" fontId="3" fillId="33" borderId="25" xfId="0" applyFont="1" applyFill="1" applyBorder="1" applyAlignment="1" applyProtection="1">
      <alignment horizontal="center"/>
      <protection hidden="1"/>
    </xf>
    <xf numFmtId="0" fontId="3" fillId="33" borderId="21" xfId="0" applyFont="1" applyFill="1" applyBorder="1" applyAlignment="1" applyProtection="1">
      <alignment horizontal="center"/>
      <protection hidden="1"/>
    </xf>
    <xf numFmtId="0" fontId="3" fillId="33" borderId="26" xfId="0" applyFont="1" applyFill="1" applyBorder="1" applyAlignment="1" applyProtection="1">
      <alignment horizontal="center"/>
      <protection hidden="1"/>
    </xf>
    <xf numFmtId="0" fontId="4" fillId="0" borderId="26" xfId="0" applyFont="1" applyBorder="1" applyAlignment="1" applyProtection="1">
      <alignment/>
      <protection hidden="1"/>
    </xf>
    <xf numFmtId="0" fontId="4" fillId="0" borderId="27" xfId="0" applyFont="1" applyBorder="1" applyAlignment="1" applyProtection="1">
      <alignment/>
      <protection hidden="1"/>
    </xf>
    <xf numFmtId="0" fontId="4" fillId="0" borderId="27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4" fillId="0" borderId="28" xfId="0" applyFont="1" applyBorder="1" applyAlignment="1" applyProtection="1">
      <alignment horizontal="center"/>
      <protection hidden="1"/>
    </xf>
    <xf numFmtId="0" fontId="3" fillId="33" borderId="29" xfId="0" applyFont="1" applyFill="1" applyBorder="1" applyAlignment="1" applyProtection="1">
      <alignment horizontal="center"/>
      <protection hidden="1"/>
    </xf>
    <xf numFmtId="0" fontId="4" fillId="0" borderId="29" xfId="0" applyFont="1" applyBorder="1" applyAlignment="1" applyProtection="1">
      <alignment/>
      <protection hidden="1"/>
    </xf>
    <xf numFmtId="0" fontId="4" fillId="0" borderId="19" xfId="0" applyFont="1" applyBorder="1" applyAlignment="1" applyProtection="1">
      <alignment/>
      <protection hidden="1"/>
    </xf>
    <xf numFmtId="0" fontId="3" fillId="33" borderId="30" xfId="0" applyFont="1" applyFill="1" applyBorder="1" applyAlignment="1" applyProtection="1">
      <alignment/>
      <protection hidden="1"/>
    </xf>
    <xf numFmtId="0" fontId="4" fillId="0" borderId="31" xfId="0" applyFont="1" applyBorder="1" applyAlignment="1" applyProtection="1">
      <alignment/>
      <protection hidden="1"/>
    </xf>
    <xf numFmtId="0" fontId="4" fillId="0" borderId="32" xfId="0" applyFont="1" applyBorder="1" applyAlignment="1" applyProtection="1">
      <alignment/>
      <protection hidden="1"/>
    </xf>
    <xf numFmtId="0" fontId="4" fillId="0" borderId="32" xfId="0" applyFont="1" applyBorder="1" applyAlignment="1" applyProtection="1">
      <alignment horizontal="center"/>
      <protection hidden="1"/>
    </xf>
    <xf numFmtId="0" fontId="4" fillId="0" borderId="30" xfId="0" applyFont="1" applyBorder="1" applyAlignment="1" applyProtection="1">
      <alignment horizontal="center"/>
      <protection hidden="1"/>
    </xf>
    <xf numFmtId="0" fontId="3" fillId="33" borderId="33" xfId="0" applyFont="1" applyFill="1" applyBorder="1" applyAlignment="1" applyProtection="1">
      <alignment horizontal="center"/>
      <protection hidden="1"/>
    </xf>
    <xf numFmtId="0" fontId="3" fillId="33" borderId="34" xfId="0" applyFont="1" applyFill="1" applyBorder="1" applyAlignment="1" applyProtection="1">
      <alignment/>
      <protection hidden="1"/>
    </xf>
    <xf numFmtId="0" fontId="3" fillId="34" borderId="33" xfId="0" applyFont="1" applyFill="1" applyBorder="1" applyAlignment="1" applyProtection="1">
      <alignment/>
      <protection hidden="1"/>
    </xf>
    <xf numFmtId="0" fontId="3" fillId="34" borderId="35" xfId="0" applyFont="1" applyFill="1" applyBorder="1" applyAlignment="1" applyProtection="1">
      <alignment/>
      <protection hidden="1"/>
    </xf>
    <xf numFmtId="0" fontId="3" fillId="34" borderId="36" xfId="0" applyFont="1" applyFill="1" applyBorder="1" applyAlignment="1" applyProtection="1">
      <alignment horizontal="center"/>
      <protection hidden="1"/>
    </xf>
    <xf numFmtId="0" fontId="3" fillId="34" borderId="35" xfId="0" applyFont="1" applyFill="1" applyBorder="1" applyAlignment="1" applyProtection="1">
      <alignment horizontal="center"/>
      <protection hidden="1"/>
    </xf>
    <xf numFmtId="0" fontId="3" fillId="34" borderId="37" xfId="0" applyFont="1" applyFill="1" applyBorder="1" applyAlignment="1" applyProtection="1">
      <alignment horizontal="center"/>
      <protection hidden="1"/>
    </xf>
    <xf numFmtId="0" fontId="4" fillId="0" borderId="28" xfId="0" applyFont="1" applyBorder="1" applyAlignment="1" applyProtection="1">
      <alignment/>
      <protection hidden="1"/>
    </xf>
    <xf numFmtId="0" fontId="4" fillId="0" borderId="30" xfId="0" applyFont="1" applyBorder="1" applyAlignment="1" applyProtection="1">
      <alignment/>
      <protection hidden="1"/>
    </xf>
    <xf numFmtId="0" fontId="3" fillId="34" borderId="37" xfId="0" applyFont="1" applyFill="1" applyBorder="1" applyAlignment="1" applyProtection="1">
      <alignment/>
      <protection hidden="1"/>
    </xf>
    <xf numFmtId="0" fontId="4" fillId="0" borderId="29" xfId="0" applyFont="1" applyBorder="1" applyAlignment="1" applyProtection="1">
      <alignment horizontal="right"/>
      <protection hidden="1"/>
    </xf>
    <xf numFmtId="0" fontId="4" fillId="0" borderId="19" xfId="0" applyFont="1" applyBorder="1" applyAlignment="1" applyProtection="1">
      <alignment horizontal="right"/>
      <protection hidden="1"/>
    </xf>
    <xf numFmtId="0" fontId="4" fillId="0" borderId="28" xfId="0" applyFont="1" applyBorder="1" applyAlignment="1" applyProtection="1">
      <alignment horizontal="right"/>
      <protection hidden="1"/>
    </xf>
    <xf numFmtId="0" fontId="4" fillId="0" borderId="31" xfId="0" applyFont="1" applyBorder="1" applyAlignment="1" applyProtection="1">
      <alignment horizontal="right"/>
      <protection hidden="1"/>
    </xf>
    <xf numFmtId="0" fontId="4" fillId="0" borderId="32" xfId="0" applyFont="1" applyBorder="1" applyAlignment="1" applyProtection="1">
      <alignment horizontal="right"/>
      <protection hidden="1"/>
    </xf>
    <xf numFmtId="0" fontId="4" fillId="0" borderId="30" xfId="0" applyFont="1" applyBorder="1" applyAlignment="1" applyProtection="1">
      <alignment horizontal="right"/>
      <protection hidden="1"/>
    </xf>
    <xf numFmtId="0" fontId="3" fillId="34" borderId="36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>
      <alignment/>
    </xf>
    <xf numFmtId="0" fontId="4" fillId="0" borderId="19" xfId="0" applyFont="1" applyFill="1" applyBorder="1" applyAlignment="1" applyProtection="1">
      <alignment horizontal="right"/>
      <protection hidden="1"/>
    </xf>
    <xf numFmtId="0" fontId="3" fillId="33" borderId="38" xfId="0" applyFont="1" applyFill="1" applyBorder="1" applyAlignment="1" applyProtection="1">
      <alignment horizontal="center"/>
      <protection hidden="1"/>
    </xf>
    <xf numFmtId="0" fontId="3" fillId="33" borderId="39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center"/>
      <protection hidden="1"/>
    </xf>
    <xf numFmtId="0" fontId="3" fillId="33" borderId="32" xfId="0" applyFont="1" applyFill="1" applyBorder="1" applyAlignment="1" applyProtection="1">
      <alignment horizontal="center"/>
      <protection hidden="1"/>
    </xf>
    <xf numFmtId="0" fontId="3" fillId="33" borderId="40" xfId="0" applyFont="1" applyFill="1" applyBorder="1" applyAlignment="1" applyProtection="1">
      <alignment horizontal="center"/>
      <protection hidden="1"/>
    </xf>
    <xf numFmtId="0" fontId="3" fillId="33" borderId="15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1"/>
  <sheetViews>
    <sheetView tabSelected="1" zoomScale="120" zoomScaleNormal="120" zoomScalePageLayoutView="0" workbookViewId="0" topLeftCell="A1">
      <pane ySplit="5" topLeftCell="A132" activePane="bottomLeft" state="frozen"/>
      <selection pane="topLeft" activeCell="A1" sqref="A1"/>
      <selection pane="bottomLeft" activeCell="L144" sqref="L144"/>
    </sheetView>
  </sheetViews>
  <sheetFormatPr defaultColWidth="9.140625" defaultRowHeight="15"/>
  <cols>
    <col min="1" max="1" width="6.28125" style="0" customWidth="1"/>
    <col min="3" max="8" width="6.7109375" style="0" customWidth="1"/>
    <col min="9" max="9" width="7.421875" style="0" customWidth="1"/>
    <col min="10" max="10" width="7.7109375" style="0" customWidth="1"/>
    <col min="15" max="15" width="9.28125" style="0" customWidth="1"/>
    <col min="16" max="17" width="7.7109375" style="0" customWidth="1"/>
  </cols>
  <sheetData>
    <row r="1" spans="1:17" ht="14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</row>
    <row r="2" spans="1:17" ht="14.25">
      <c r="A2" s="5"/>
      <c r="B2" s="6"/>
      <c r="C2" s="7"/>
      <c r="D2" s="8" t="s">
        <v>1</v>
      </c>
      <c r="E2" s="65" t="s">
        <v>2</v>
      </c>
      <c r="F2" s="65"/>
      <c r="G2" s="65"/>
      <c r="H2" s="65"/>
      <c r="I2" s="65" t="s">
        <v>3</v>
      </c>
      <c r="J2" s="65"/>
      <c r="K2" s="65"/>
      <c r="L2" s="65"/>
      <c r="M2" s="65"/>
      <c r="N2" s="65"/>
      <c r="O2" s="65"/>
      <c r="P2" s="66" t="s">
        <v>4</v>
      </c>
      <c r="Q2" s="66"/>
    </row>
    <row r="3" spans="1:17" ht="14.25">
      <c r="A3" s="9" t="s">
        <v>5</v>
      </c>
      <c r="B3" s="10"/>
      <c r="C3" s="11" t="s">
        <v>1</v>
      </c>
      <c r="D3" s="12" t="s">
        <v>6</v>
      </c>
      <c r="E3" s="67" t="s">
        <v>7</v>
      </c>
      <c r="F3" s="67"/>
      <c r="G3" s="67" t="s">
        <v>8</v>
      </c>
      <c r="H3" s="67"/>
      <c r="I3" s="13"/>
      <c r="J3" s="13"/>
      <c r="K3" s="68" t="s">
        <v>9</v>
      </c>
      <c r="L3" s="68"/>
      <c r="M3" s="68"/>
      <c r="N3" s="68"/>
      <c r="O3" s="68"/>
      <c r="P3" s="69" t="s">
        <v>10</v>
      </c>
      <c r="Q3" s="69"/>
    </row>
    <row r="4" spans="1:17" ht="14.25">
      <c r="A4" s="9"/>
      <c r="B4" s="10"/>
      <c r="C4" s="11" t="s">
        <v>11</v>
      </c>
      <c r="D4" s="12" t="s">
        <v>12</v>
      </c>
      <c r="E4" s="14" t="s">
        <v>13</v>
      </c>
      <c r="F4" s="14" t="s">
        <v>14</v>
      </c>
      <c r="G4" s="14" t="s">
        <v>13</v>
      </c>
      <c r="H4" s="14" t="s">
        <v>14</v>
      </c>
      <c r="I4" s="14" t="s">
        <v>13</v>
      </c>
      <c r="J4" s="14" t="s">
        <v>14</v>
      </c>
      <c r="K4" s="14" t="s">
        <v>15</v>
      </c>
      <c r="L4" s="14" t="s">
        <v>16</v>
      </c>
      <c r="M4" s="14" t="s">
        <v>17</v>
      </c>
      <c r="N4" s="15" t="s">
        <v>18</v>
      </c>
      <c r="O4" s="16" t="s">
        <v>19</v>
      </c>
      <c r="P4" s="64" t="s">
        <v>20</v>
      </c>
      <c r="Q4" s="64"/>
    </row>
    <row r="5" spans="1:17" ht="14.25">
      <c r="A5" s="17"/>
      <c r="B5" s="18"/>
      <c r="C5" s="19"/>
      <c r="D5" s="20" t="s">
        <v>21</v>
      </c>
      <c r="E5" s="21"/>
      <c r="F5" s="21" t="s">
        <v>22</v>
      </c>
      <c r="G5" s="21"/>
      <c r="H5" s="21" t="s">
        <v>22</v>
      </c>
      <c r="I5" s="21"/>
      <c r="J5" s="21" t="s">
        <v>23</v>
      </c>
      <c r="K5" s="21"/>
      <c r="L5" s="21"/>
      <c r="M5" s="21" t="s">
        <v>24</v>
      </c>
      <c r="N5" s="21"/>
      <c r="O5" s="22" t="s">
        <v>25</v>
      </c>
      <c r="P5" s="23" t="s">
        <v>13</v>
      </c>
      <c r="Q5" s="24" t="s">
        <v>23</v>
      </c>
    </row>
    <row r="6" spans="1:17" ht="14.25">
      <c r="A6" s="25">
        <v>1989</v>
      </c>
      <c r="B6" s="10" t="s">
        <v>26</v>
      </c>
      <c r="C6" s="26">
        <v>144</v>
      </c>
      <c r="D6" s="27">
        <v>38</v>
      </c>
      <c r="E6" s="27">
        <v>2705</v>
      </c>
      <c r="F6" s="27">
        <v>1930</v>
      </c>
      <c r="G6" s="27">
        <v>430</v>
      </c>
      <c r="H6" s="27">
        <v>221</v>
      </c>
      <c r="I6" s="27">
        <v>76917</v>
      </c>
      <c r="J6" s="27">
        <v>51258</v>
      </c>
      <c r="K6" s="27">
        <v>8125</v>
      </c>
      <c r="L6" s="27">
        <v>22332</v>
      </c>
      <c r="M6" s="27">
        <v>3798</v>
      </c>
      <c r="N6" s="27">
        <v>42662</v>
      </c>
      <c r="O6" s="28" t="s">
        <v>27</v>
      </c>
      <c r="P6" s="29" t="s">
        <v>28</v>
      </c>
      <c r="Q6" s="30" t="s">
        <v>28</v>
      </c>
    </row>
    <row r="7" spans="1:17" ht="14.25">
      <c r="A7" s="31"/>
      <c r="B7" s="10" t="s">
        <v>29</v>
      </c>
      <c r="C7" s="32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29" t="s">
        <v>27</v>
      </c>
      <c r="P7" s="29" t="s">
        <v>28</v>
      </c>
      <c r="Q7" s="30" t="s">
        <v>28</v>
      </c>
    </row>
    <row r="8" spans="1:17" ht="14.25">
      <c r="A8" s="31"/>
      <c r="B8" s="34" t="s">
        <v>30</v>
      </c>
      <c r="C8" s="35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7" t="s">
        <v>27</v>
      </c>
      <c r="P8" s="37" t="s">
        <v>28</v>
      </c>
      <c r="Q8" s="38" t="s">
        <v>28</v>
      </c>
    </row>
    <row r="9" spans="1:17" ht="14.25">
      <c r="A9" s="39"/>
      <c r="B9" s="40" t="s">
        <v>13</v>
      </c>
      <c r="C9" s="41">
        <f aca="true" t="shared" si="0" ref="C9:N9">SUM(C6:C8)</f>
        <v>144</v>
      </c>
      <c r="D9" s="42">
        <f t="shared" si="0"/>
        <v>38</v>
      </c>
      <c r="E9" s="42">
        <f t="shared" si="0"/>
        <v>2705</v>
      </c>
      <c r="F9" s="42">
        <f t="shared" si="0"/>
        <v>1930</v>
      </c>
      <c r="G9" s="42">
        <f t="shared" si="0"/>
        <v>430</v>
      </c>
      <c r="H9" s="42">
        <f t="shared" si="0"/>
        <v>221</v>
      </c>
      <c r="I9" s="42">
        <f t="shared" si="0"/>
        <v>76917</v>
      </c>
      <c r="J9" s="42">
        <f t="shared" si="0"/>
        <v>51258</v>
      </c>
      <c r="K9" s="42">
        <f t="shared" si="0"/>
        <v>8125</v>
      </c>
      <c r="L9" s="42">
        <f t="shared" si="0"/>
        <v>22332</v>
      </c>
      <c r="M9" s="42">
        <f t="shared" si="0"/>
        <v>3798</v>
      </c>
      <c r="N9" s="42">
        <f t="shared" si="0"/>
        <v>42662</v>
      </c>
      <c r="O9" s="43" t="s">
        <v>27</v>
      </c>
      <c r="P9" s="44" t="s">
        <v>28</v>
      </c>
      <c r="Q9" s="45" t="s">
        <v>28</v>
      </c>
    </row>
    <row r="10" spans="1:17" ht="14.25">
      <c r="A10" s="31">
        <v>1990</v>
      </c>
      <c r="B10" s="10" t="s">
        <v>26</v>
      </c>
      <c r="C10" s="32">
        <v>155</v>
      </c>
      <c r="D10" s="33">
        <v>46</v>
      </c>
      <c r="E10" s="33">
        <v>2769</v>
      </c>
      <c r="F10" s="33">
        <v>1971</v>
      </c>
      <c r="G10" s="33">
        <v>562</v>
      </c>
      <c r="H10" s="33">
        <v>287</v>
      </c>
      <c r="I10" s="33">
        <v>77812</v>
      </c>
      <c r="J10" s="33">
        <v>52094</v>
      </c>
      <c r="K10" s="33">
        <v>8673</v>
      </c>
      <c r="L10" s="33">
        <v>21730</v>
      </c>
      <c r="M10" s="33">
        <v>3817</v>
      </c>
      <c r="N10" s="33">
        <v>43592</v>
      </c>
      <c r="O10" s="29" t="s">
        <v>27</v>
      </c>
      <c r="P10" s="29" t="s">
        <v>28</v>
      </c>
      <c r="Q10" s="30" t="s">
        <v>28</v>
      </c>
    </row>
    <row r="11" spans="1:17" ht="14.25">
      <c r="A11" s="31"/>
      <c r="B11" s="10" t="s">
        <v>29</v>
      </c>
      <c r="C11" s="32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29" t="s">
        <v>27</v>
      </c>
      <c r="P11" s="29" t="s">
        <v>28</v>
      </c>
      <c r="Q11" s="30" t="s">
        <v>28</v>
      </c>
    </row>
    <row r="12" spans="1:17" ht="14.25">
      <c r="A12" s="31"/>
      <c r="B12" s="34" t="s">
        <v>30</v>
      </c>
      <c r="C12" s="35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7" t="s">
        <v>27</v>
      </c>
      <c r="P12" s="37" t="s">
        <v>28</v>
      </c>
      <c r="Q12" s="38" t="s">
        <v>28</v>
      </c>
    </row>
    <row r="13" spans="1:17" ht="14.25">
      <c r="A13" s="39"/>
      <c r="B13" s="40" t="s">
        <v>13</v>
      </c>
      <c r="C13" s="41">
        <f aca="true" t="shared" si="1" ref="C13:N13">SUM(C10:C12)</f>
        <v>155</v>
      </c>
      <c r="D13" s="42">
        <f t="shared" si="1"/>
        <v>46</v>
      </c>
      <c r="E13" s="42">
        <f t="shared" si="1"/>
        <v>2769</v>
      </c>
      <c r="F13" s="42">
        <f t="shared" si="1"/>
        <v>1971</v>
      </c>
      <c r="G13" s="42">
        <f t="shared" si="1"/>
        <v>562</v>
      </c>
      <c r="H13" s="42">
        <f t="shared" si="1"/>
        <v>287</v>
      </c>
      <c r="I13" s="42">
        <f t="shared" si="1"/>
        <v>77812</v>
      </c>
      <c r="J13" s="42">
        <f t="shared" si="1"/>
        <v>52094</v>
      </c>
      <c r="K13" s="42">
        <f t="shared" si="1"/>
        <v>8673</v>
      </c>
      <c r="L13" s="42">
        <f t="shared" si="1"/>
        <v>21730</v>
      </c>
      <c r="M13" s="42">
        <f t="shared" si="1"/>
        <v>3817</v>
      </c>
      <c r="N13" s="42">
        <f t="shared" si="1"/>
        <v>43592</v>
      </c>
      <c r="O13" s="43" t="s">
        <v>27</v>
      </c>
      <c r="P13" s="44" t="s">
        <v>28</v>
      </c>
      <c r="Q13" s="45" t="s">
        <v>28</v>
      </c>
    </row>
    <row r="14" spans="1:17" ht="14.25">
      <c r="A14" s="31">
        <v>1991</v>
      </c>
      <c r="B14" s="10" t="s">
        <v>26</v>
      </c>
      <c r="C14" s="32">
        <v>160</v>
      </c>
      <c r="D14" s="33">
        <v>64</v>
      </c>
      <c r="E14" s="33">
        <v>2818</v>
      </c>
      <c r="F14" s="33">
        <v>1998</v>
      </c>
      <c r="G14" s="33">
        <v>649</v>
      </c>
      <c r="H14" s="33">
        <v>346</v>
      </c>
      <c r="I14" s="33">
        <v>76437</v>
      </c>
      <c r="J14" s="33">
        <v>51933</v>
      </c>
      <c r="K14" s="33">
        <v>8715</v>
      </c>
      <c r="L14" s="33">
        <v>20508</v>
      </c>
      <c r="M14" s="33">
        <v>3238</v>
      </c>
      <c r="N14" s="33">
        <v>43976</v>
      </c>
      <c r="O14" s="29" t="s">
        <v>27</v>
      </c>
      <c r="P14" s="33">
        <v>5481</v>
      </c>
      <c r="Q14" s="46">
        <v>3673</v>
      </c>
    </row>
    <row r="15" spans="1:17" ht="14.25">
      <c r="A15" s="31"/>
      <c r="B15" s="10" t="s">
        <v>29</v>
      </c>
      <c r="C15" s="32">
        <v>3</v>
      </c>
      <c r="D15" s="33">
        <v>0</v>
      </c>
      <c r="E15" s="33">
        <v>2</v>
      </c>
      <c r="F15" s="33">
        <v>0</v>
      </c>
      <c r="G15" s="33">
        <v>4</v>
      </c>
      <c r="H15" s="33">
        <v>1</v>
      </c>
      <c r="I15" s="33">
        <v>152</v>
      </c>
      <c r="J15" s="33">
        <v>136</v>
      </c>
      <c r="K15" s="33">
        <v>0</v>
      </c>
      <c r="L15" s="33">
        <v>12</v>
      </c>
      <c r="M15" s="33">
        <v>0</v>
      </c>
      <c r="N15" s="33">
        <v>140</v>
      </c>
      <c r="O15" s="29" t="s">
        <v>27</v>
      </c>
      <c r="P15" s="33">
        <v>0</v>
      </c>
      <c r="Q15" s="46">
        <v>0</v>
      </c>
    </row>
    <row r="16" spans="1:17" ht="14.25">
      <c r="A16" s="31"/>
      <c r="B16" s="34" t="s">
        <v>30</v>
      </c>
      <c r="C16" s="35">
        <v>1</v>
      </c>
      <c r="D16" s="36">
        <v>0</v>
      </c>
      <c r="E16" s="36">
        <v>3</v>
      </c>
      <c r="F16" s="36">
        <v>1</v>
      </c>
      <c r="G16" s="36">
        <v>4</v>
      </c>
      <c r="H16" s="36">
        <v>1</v>
      </c>
      <c r="I16" s="36">
        <v>68</v>
      </c>
      <c r="J16" s="36">
        <v>40</v>
      </c>
      <c r="K16" s="36">
        <v>0</v>
      </c>
      <c r="L16" s="36">
        <v>32</v>
      </c>
      <c r="M16" s="36">
        <v>0</v>
      </c>
      <c r="N16" s="36">
        <v>36</v>
      </c>
      <c r="O16" s="37" t="s">
        <v>27</v>
      </c>
      <c r="P16" s="36">
        <v>0</v>
      </c>
      <c r="Q16" s="47">
        <v>0</v>
      </c>
    </row>
    <row r="17" spans="1:17" ht="14.25">
      <c r="A17" s="39"/>
      <c r="B17" s="40" t="s">
        <v>13</v>
      </c>
      <c r="C17" s="41">
        <f aca="true" t="shared" si="2" ref="C17:N17">SUM(C14:C16)</f>
        <v>164</v>
      </c>
      <c r="D17" s="42">
        <f t="shared" si="2"/>
        <v>64</v>
      </c>
      <c r="E17" s="42">
        <f t="shared" si="2"/>
        <v>2823</v>
      </c>
      <c r="F17" s="42">
        <f t="shared" si="2"/>
        <v>1999</v>
      </c>
      <c r="G17" s="42">
        <f t="shared" si="2"/>
        <v>657</v>
      </c>
      <c r="H17" s="42">
        <f t="shared" si="2"/>
        <v>348</v>
      </c>
      <c r="I17" s="42">
        <f t="shared" si="2"/>
        <v>76657</v>
      </c>
      <c r="J17" s="42">
        <f t="shared" si="2"/>
        <v>52109</v>
      </c>
      <c r="K17" s="42">
        <f t="shared" si="2"/>
        <v>8715</v>
      </c>
      <c r="L17" s="42">
        <f t="shared" si="2"/>
        <v>20552</v>
      </c>
      <c r="M17" s="42">
        <f t="shared" si="2"/>
        <v>3238</v>
      </c>
      <c r="N17" s="42">
        <f t="shared" si="2"/>
        <v>44152</v>
      </c>
      <c r="O17" s="44" t="s">
        <v>27</v>
      </c>
      <c r="P17" s="42">
        <f>SUM(P14:P16)</f>
        <v>5481</v>
      </c>
      <c r="Q17" s="48">
        <f>SUM(Q14:Q16)</f>
        <v>3673</v>
      </c>
    </row>
    <row r="18" spans="1:17" ht="14.25">
      <c r="A18" s="31">
        <v>1992</v>
      </c>
      <c r="B18" s="10" t="s">
        <v>26</v>
      </c>
      <c r="C18" s="32">
        <v>166</v>
      </c>
      <c r="D18" s="33">
        <v>103</v>
      </c>
      <c r="E18" s="33">
        <v>2990</v>
      </c>
      <c r="F18" s="33">
        <v>2121</v>
      </c>
      <c r="G18" s="33">
        <v>680</v>
      </c>
      <c r="H18" s="33">
        <v>371</v>
      </c>
      <c r="I18" s="33">
        <v>77201</v>
      </c>
      <c r="J18" s="33">
        <v>52686</v>
      </c>
      <c r="K18" s="33">
        <v>9222</v>
      </c>
      <c r="L18" s="33">
        <v>21419</v>
      </c>
      <c r="M18" s="33">
        <v>3193</v>
      </c>
      <c r="N18" s="33">
        <v>43367</v>
      </c>
      <c r="O18" s="29" t="s">
        <v>27</v>
      </c>
      <c r="P18" s="33">
        <v>5735</v>
      </c>
      <c r="Q18" s="46">
        <v>3893</v>
      </c>
    </row>
    <row r="19" spans="1:17" ht="14.25">
      <c r="A19" s="31"/>
      <c r="B19" s="10" t="s">
        <v>29</v>
      </c>
      <c r="C19" s="32">
        <v>2</v>
      </c>
      <c r="D19" s="33">
        <v>1</v>
      </c>
      <c r="E19" s="33">
        <v>2</v>
      </c>
      <c r="F19" s="33">
        <v>0</v>
      </c>
      <c r="G19" s="33">
        <v>5</v>
      </c>
      <c r="H19" s="33">
        <v>5</v>
      </c>
      <c r="I19" s="33">
        <v>260</v>
      </c>
      <c r="J19" s="33">
        <v>144</v>
      </c>
      <c r="K19" s="33">
        <v>0</v>
      </c>
      <c r="L19" s="33">
        <v>31</v>
      </c>
      <c r="M19" s="33">
        <v>0</v>
      </c>
      <c r="N19" s="33">
        <v>229</v>
      </c>
      <c r="O19" s="29" t="s">
        <v>27</v>
      </c>
      <c r="P19" s="33">
        <v>23</v>
      </c>
      <c r="Q19" s="46">
        <v>12</v>
      </c>
    </row>
    <row r="20" spans="1:17" ht="14.25">
      <c r="A20" s="31"/>
      <c r="B20" s="34" t="s">
        <v>30</v>
      </c>
      <c r="C20" s="35">
        <v>1</v>
      </c>
      <c r="D20" s="36">
        <v>0</v>
      </c>
      <c r="E20" s="36">
        <v>2</v>
      </c>
      <c r="F20" s="36">
        <v>1</v>
      </c>
      <c r="G20" s="36">
        <v>5</v>
      </c>
      <c r="H20" s="36">
        <v>2</v>
      </c>
      <c r="I20" s="36">
        <v>165</v>
      </c>
      <c r="J20" s="36">
        <v>65</v>
      </c>
      <c r="K20" s="36">
        <v>0</v>
      </c>
      <c r="L20" s="36">
        <v>79</v>
      </c>
      <c r="M20" s="36">
        <v>0</v>
      </c>
      <c r="N20" s="36">
        <v>86</v>
      </c>
      <c r="O20" s="37" t="s">
        <v>27</v>
      </c>
      <c r="P20" s="36">
        <v>0</v>
      </c>
      <c r="Q20" s="47">
        <v>0</v>
      </c>
    </row>
    <row r="21" spans="1:17" ht="14.25">
      <c r="A21" s="39"/>
      <c r="B21" s="40" t="s">
        <v>13</v>
      </c>
      <c r="C21" s="41">
        <f aca="true" t="shared" si="3" ref="C21:N21">SUM(C18:C20)</f>
        <v>169</v>
      </c>
      <c r="D21" s="42">
        <f t="shared" si="3"/>
        <v>104</v>
      </c>
      <c r="E21" s="42">
        <f t="shared" si="3"/>
        <v>2994</v>
      </c>
      <c r="F21" s="42">
        <f t="shared" si="3"/>
        <v>2122</v>
      </c>
      <c r="G21" s="42">
        <f t="shared" si="3"/>
        <v>690</v>
      </c>
      <c r="H21" s="42">
        <f t="shared" si="3"/>
        <v>378</v>
      </c>
      <c r="I21" s="42">
        <f t="shared" si="3"/>
        <v>77626</v>
      </c>
      <c r="J21" s="42">
        <f t="shared" si="3"/>
        <v>52895</v>
      </c>
      <c r="K21" s="42">
        <f t="shared" si="3"/>
        <v>9222</v>
      </c>
      <c r="L21" s="42">
        <f t="shared" si="3"/>
        <v>21529</v>
      </c>
      <c r="M21" s="42">
        <f t="shared" si="3"/>
        <v>3193</v>
      </c>
      <c r="N21" s="42">
        <f t="shared" si="3"/>
        <v>43682</v>
      </c>
      <c r="O21" s="43" t="s">
        <v>27</v>
      </c>
      <c r="P21" s="42">
        <f>SUM(P18:P20)</f>
        <v>5758</v>
      </c>
      <c r="Q21" s="48">
        <f>SUM(Q18:Q20)</f>
        <v>3905</v>
      </c>
    </row>
    <row r="22" spans="1:17" ht="14.25">
      <c r="A22" s="31">
        <v>1993</v>
      </c>
      <c r="B22" s="10" t="s">
        <v>26</v>
      </c>
      <c r="C22" s="32">
        <v>166</v>
      </c>
      <c r="D22" s="33">
        <v>68</v>
      </c>
      <c r="E22" s="33">
        <v>2902</v>
      </c>
      <c r="F22" s="33">
        <v>2044</v>
      </c>
      <c r="G22" s="33">
        <v>557</v>
      </c>
      <c r="H22" s="33">
        <v>303</v>
      </c>
      <c r="I22" s="33">
        <v>77589</v>
      </c>
      <c r="J22" s="33">
        <v>52681</v>
      </c>
      <c r="K22" s="33">
        <v>9532</v>
      </c>
      <c r="L22" s="33">
        <v>20830</v>
      </c>
      <c r="M22" s="33">
        <v>3046</v>
      </c>
      <c r="N22" s="33">
        <v>44181</v>
      </c>
      <c r="O22" s="29" t="s">
        <v>27</v>
      </c>
      <c r="P22" s="33">
        <v>6116</v>
      </c>
      <c r="Q22" s="46">
        <v>4128</v>
      </c>
    </row>
    <row r="23" spans="1:17" ht="14.25">
      <c r="A23" s="31"/>
      <c r="B23" s="10" t="s">
        <v>29</v>
      </c>
      <c r="C23" s="32">
        <v>3</v>
      </c>
      <c r="D23" s="33">
        <v>0</v>
      </c>
      <c r="E23" s="33">
        <v>4</v>
      </c>
      <c r="F23" s="33">
        <v>2</v>
      </c>
      <c r="G23" s="33">
        <v>6</v>
      </c>
      <c r="H23" s="33">
        <v>5</v>
      </c>
      <c r="I23" s="33">
        <v>461</v>
      </c>
      <c r="J23" s="33">
        <v>274</v>
      </c>
      <c r="K23" s="33">
        <v>0</v>
      </c>
      <c r="L23" s="33">
        <v>219</v>
      </c>
      <c r="M23" s="33">
        <v>0</v>
      </c>
      <c r="N23" s="33">
        <v>242</v>
      </c>
      <c r="O23" s="29" t="s">
        <v>27</v>
      </c>
      <c r="P23" s="33">
        <v>42</v>
      </c>
      <c r="Q23" s="46">
        <v>22</v>
      </c>
    </row>
    <row r="24" spans="1:17" ht="14.25">
      <c r="A24" s="31"/>
      <c r="B24" s="34" t="s">
        <v>30</v>
      </c>
      <c r="C24" s="35">
        <v>2</v>
      </c>
      <c r="D24" s="36">
        <v>0</v>
      </c>
      <c r="E24" s="36">
        <v>10</v>
      </c>
      <c r="F24" s="36">
        <v>7</v>
      </c>
      <c r="G24" s="36">
        <v>13</v>
      </c>
      <c r="H24" s="36">
        <v>7</v>
      </c>
      <c r="I24" s="36">
        <v>413</v>
      </c>
      <c r="J24" s="36">
        <v>282</v>
      </c>
      <c r="K24" s="36">
        <v>30</v>
      </c>
      <c r="L24" s="36">
        <v>102</v>
      </c>
      <c r="M24" s="36">
        <v>40</v>
      </c>
      <c r="N24" s="36">
        <v>241</v>
      </c>
      <c r="O24" s="37" t="s">
        <v>27</v>
      </c>
      <c r="P24" s="36">
        <v>0</v>
      </c>
      <c r="Q24" s="47">
        <v>0</v>
      </c>
    </row>
    <row r="25" spans="1:17" ht="14.25">
      <c r="A25" s="39"/>
      <c r="B25" s="40" t="s">
        <v>13</v>
      </c>
      <c r="C25" s="41">
        <f aca="true" t="shared" si="4" ref="C25:N25">SUM(C22:C24)</f>
        <v>171</v>
      </c>
      <c r="D25" s="42">
        <f t="shared" si="4"/>
        <v>68</v>
      </c>
      <c r="E25" s="42">
        <f t="shared" si="4"/>
        <v>2916</v>
      </c>
      <c r="F25" s="42">
        <f t="shared" si="4"/>
        <v>2053</v>
      </c>
      <c r="G25" s="42">
        <f t="shared" si="4"/>
        <v>576</v>
      </c>
      <c r="H25" s="42">
        <f t="shared" si="4"/>
        <v>315</v>
      </c>
      <c r="I25" s="42">
        <f t="shared" si="4"/>
        <v>78463</v>
      </c>
      <c r="J25" s="42">
        <f t="shared" si="4"/>
        <v>53237</v>
      </c>
      <c r="K25" s="42">
        <f t="shared" si="4"/>
        <v>9562</v>
      </c>
      <c r="L25" s="42">
        <f t="shared" si="4"/>
        <v>21151</v>
      </c>
      <c r="M25" s="42">
        <f t="shared" si="4"/>
        <v>3086</v>
      </c>
      <c r="N25" s="42">
        <f t="shared" si="4"/>
        <v>44664</v>
      </c>
      <c r="O25" s="44" t="s">
        <v>27</v>
      </c>
      <c r="P25" s="42">
        <f>SUM(P22:P24)</f>
        <v>6158</v>
      </c>
      <c r="Q25" s="48">
        <f>SUM(Q22:Q24)</f>
        <v>4150</v>
      </c>
    </row>
    <row r="26" spans="1:17" ht="14.25">
      <c r="A26" s="31">
        <v>1994</v>
      </c>
      <c r="B26" s="10" t="s">
        <v>26</v>
      </c>
      <c r="C26" s="32">
        <v>166</v>
      </c>
      <c r="D26" s="33">
        <v>47</v>
      </c>
      <c r="E26" s="33">
        <v>2936</v>
      </c>
      <c r="F26" s="33">
        <v>2072</v>
      </c>
      <c r="G26" s="33">
        <v>654</v>
      </c>
      <c r="H26" s="33">
        <v>383</v>
      </c>
      <c r="I26" s="33">
        <v>82977</v>
      </c>
      <c r="J26" s="33">
        <v>56506</v>
      </c>
      <c r="K26" s="33">
        <v>10888</v>
      </c>
      <c r="L26" s="33">
        <v>22321</v>
      </c>
      <c r="M26" s="33">
        <v>3536</v>
      </c>
      <c r="N26" s="33">
        <v>46232</v>
      </c>
      <c r="O26" s="29" t="s">
        <v>27</v>
      </c>
      <c r="P26" s="33">
        <v>6030</v>
      </c>
      <c r="Q26" s="46">
        <v>4153</v>
      </c>
    </row>
    <row r="27" spans="1:17" ht="14.25">
      <c r="A27" s="31"/>
      <c r="B27" s="10" t="s">
        <v>29</v>
      </c>
      <c r="C27" s="32">
        <v>9</v>
      </c>
      <c r="D27" s="33">
        <v>5</v>
      </c>
      <c r="E27" s="33">
        <v>20</v>
      </c>
      <c r="F27" s="33">
        <v>11</v>
      </c>
      <c r="G27" s="33">
        <v>34</v>
      </c>
      <c r="H27" s="33">
        <v>31</v>
      </c>
      <c r="I27" s="33">
        <v>1520</v>
      </c>
      <c r="J27" s="33">
        <v>1061</v>
      </c>
      <c r="K27" s="33">
        <v>433</v>
      </c>
      <c r="L27" s="33">
        <v>614</v>
      </c>
      <c r="M27" s="33">
        <v>0</v>
      </c>
      <c r="N27" s="33">
        <v>473</v>
      </c>
      <c r="O27" s="29" t="s">
        <v>27</v>
      </c>
      <c r="P27" s="33">
        <v>64</v>
      </c>
      <c r="Q27" s="46">
        <v>36</v>
      </c>
    </row>
    <row r="28" spans="1:17" ht="14.25">
      <c r="A28" s="31"/>
      <c r="B28" s="34" t="s">
        <v>30</v>
      </c>
      <c r="C28" s="35">
        <v>2</v>
      </c>
      <c r="D28" s="36">
        <v>0</v>
      </c>
      <c r="E28" s="36">
        <v>11</v>
      </c>
      <c r="F28" s="36">
        <v>5</v>
      </c>
      <c r="G28" s="36">
        <v>9</v>
      </c>
      <c r="H28" s="36">
        <v>7</v>
      </c>
      <c r="I28" s="36">
        <v>363</v>
      </c>
      <c r="J28" s="36">
        <v>237</v>
      </c>
      <c r="K28" s="36">
        <v>0</v>
      </c>
      <c r="L28" s="36">
        <v>115</v>
      </c>
      <c r="M28" s="36">
        <v>59</v>
      </c>
      <c r="N28" s="36">
        <v>189</v>
      </c>
      <c r="O28" s="37" t="s">
        <v>27</v>
      </c>
      <c r="P28" s="36">
        <v>0</v>
      </c>
      <c r="Q28" s="47">
        <v>0</v>
      </c>
    </row>
    <row r="29" spans="1:17" ht="14.25">
      <c r="A29" s="39"/>
      <c r="B29" s="40" t="s">
        <v>13</v>
      </c>
      <c r="C29" s="41">
        <f aca="true" t="shared" si="5" ref="C29:N29">SUM(C26:C28)</f>
        <v>177</v>
      </c>
      <c r="D29" s="42">
        <f t="shared" si="5"/>
        <v>52</v>
      </c>
      <c r="E29" s="42">
        <f t="shared" si="5"/>
        <v>2967</v>
      </c>
      <c r="F29" s="42">
        <f t="shared" si="5"/>
        <v>2088</v>
      </c>
      <c r="G29" s="42">
        <f t="shared" si="5"/>
        <v>697</v>
      </c>
      <c r="H29" s="42">
        <f t="shared" si="5"/>
        <v>421</v>
      </c>
      <c r="I29" s="42">
        <f t="shared" si="5"/>
        <v>84860</v>
      </c>
      <c r="J29" s="42">
        <f t="shared" si="5"/>
        <v>57804</v>
      </c>
      <c r="K29" s="42">
        <f t="shared" si="5"/>
        <v>11321</v>
      </c>
      <c r="L29" s="42">
        <f t="shared" si="5"/>
        <v>23050</v>
      </c>
      <c r="M29" s="42">
        <f t="shared" si="5"/>
        <v>3595</v>
      </c>
      <c r="N29" s="42">
        <f t="shared" si="5"/>
        <v>46894</v>
      </c>
      <c r="O29" s="43" t="s">
        <v>27</v>
      </c>
      <c r="P29" s="42">
        <f>SUM(P26:P28)</f>
        <v>6094</v>
      </c>
      <c r="Q29" s="48">
        <f>SUM(Q26:Q28)</f>
        <v>4189</v>
      </c>
    </row>
    <row r="30" spans="1:17" ht="14.25">
      <c r="A30" s="31">
        <v>1995</v>
      </c>
      <c r="B30" s="10" t="s">
        <v>26</v>
      </c>
      <c r="C30" s="49">
        <v>170</v>
      </c>
      <c r="D30" s="50">
        <v>88</v>
      </c>
      <c r="E30" s="50">
        <v>3059</v>
      </c>
      <c r="F30" s="50">
        <v>2181</v>
      </c>
      <c r="G30" s="50">
        <v>728</v>
      </c>
      <c r="H30" s="50">
        <v>425</v>
      </c>
      <c r="I30" s="50">
        <v>86214</v>
      </c>
      <c r="J30" s="50">
        <v>59103</v>
      </c>
      <c r="K30" s="50">
        <v>11490</v>
      </c>
      <c r="L30" s="50">
        <v>23914</v>
      </c>
      <c r="M30" s="50">
        <v>3567</v>
      </c>
      <c r="N30" s="50">
        <v>47243</v>
      </c>
      <c r="O30" s="29" t="s">
        <v>27</v>
      </c>
      <c r="P30" s="50">
        <v>6034</v>
      </c>
      <c r="Q30" s="51">
        <v>4104</v>
      </c>
    </row>
    <row r="31" spans="1:17" ht="14.25">
      <c r="A31" s="31"/>
      <c r="B31" s="10" t="s">
        <v>29</v>
      </c>
      <c r="C31" s="49">
        <v>9</v>
      </c>
      <c r="D31" s="50">
        <v>8</v>
      </c>
      <c r="E31" s="50">
        <v>23</v>
      </c>
      <c r="F31" s="50">
        <v>15</v>
      </c>
      <c r="G31" s="50">
        <v>40</v>
      </c>
      <c r="H31" s="50">
        <v>30</v>
      </c>
      <c r="I31" s="50">
        <v>1920</v>
      </c>
      <c r="J31" s="50">
        <v>1261</v>
      </c>
      <c r="K31" s="50">
        <v>567</v>
      </c>
      <c r="L31" s="50">
        <v>803</v>
      </c>
      <c r="M31" s="50">
        <v>0</v>
      </c>
      <c r="N31" s="50">
        <v>550</v>
      </c>
      <c r="O31" s="29" t="s">
        <v>27</v>
      </c>
      <c r="P31" s="50">
        <v>113</v>
      </c>
      <c r="Q31" s="51">
        <v>76</v>
      </c>
    </row>
    <row r="32" spans="1:17" ht="14.25">
      <c r="A32" s="31"/>
      <c r="B32" s="34" t="s">
        <v>30</v>
      </c>
      <c r="C32" s="52">
        <v>2</v>
      </c>
      <c r="D32" s="53">
        <v>0</v>
      </c>
      <c r="E32" s="53">
        <v>17</v>
      </c>
      <c r="F32" s="53">
        <v>12</v>
      </c>
      <c r="G32" s="53">
        <v>2</v>
      </c>
      <c r="H32" s="53">
        <v>0</v>
      </c>
      <c r="I32" s="53">
        <v>372</v>
      </c>
      <c r="J32" s="53">
        <v>256</v>
      </c>
      <c r="K32" s="53">
        <v>0</v>
      </c>
      <c r="L32" s="53">
        <v>128</v>
      </c>
      <c r="M32" s="53">
        <v>28</v>
      </c>
      <c r="N32" s="53">
        <v>216</v>
      </c>
      <c r="O32" s="37" t="s">
        <v>27</v>
      </c>
      <c r="P32" s="53">
        <v>1</v>
      </c>
      <c r="Q32" s="54">
        <v>0</v>
      </c>
    </row>
    <row r="33" spans="1:17" ht="14.25">
      <c r="A33" s="39"/>
      <c r="B33" s="40" t="s">
        <v>13</v>
      </c>
      <c r="C33" s="41">
        <f aca="true" t="shared" si="6" ref="C33:N33">SUM(C30:C32)</f>
        <v>181</v>
      </c>
      <c r="D33" s="42">
        <f t="shared" si="6"/>
        <v>96</v>
      </c>
      <c r="E33" s="42">
        <f t="shared" si="6"/>
        <v>3099</v>
      </c>
      <c r="F33" s="42">
        <f t="shared" si="6"/>
        <v>2208</v>
      </c>
      <c r="G33" s="42">
        <f t="shared" si="6"/>
        <v>770</v>
      </c>
      <c r="H33" s="42">
        <f t="shared" si="6"/>
        <v>455</v>
      </c>
      <c r="I33" s="42">
        <f t="shared" si="6"/>
        <v>88506</v>
      </c>
      <c r="J33" s="42">
        <f t="shared" si="6"/>
        <v>60620</v>
      </c>
      <c r="K33" s="42">
        <f t="shared" si="6"/>
        <v>12057</v>
      </c>
      <c r="L33" s="42">
        <f t="shared" si="6"/>
        <v>24845</v>
      </c>
      <c r="M33" s="42">
        <f t="shared" si="6"/>
        <v>3595</v>
      </c>
      <c r="N33" s="42">
        <f t="shared" si="6"/>
        <v>48009</v>
      </c>
      <c r="O33" s="44" t="s">
        <v>27</v>
      </c>
      <c r="P33" s="42">
        <f>SUM(P30:P32)</f>
        <v>6148</v>
      </c>
      <c r="Q33" s="48">
        <f>SUM(Q30:Q32)</f>
        <v>4180</v>
      </c>
    </row>
    <row r="34" spans="1:17" ht="14.25">
      <c r="A34" s="31">
        <v>1996</v>
      </c>
      <c r="B34" s="10" t="s">
        <v>26</v>
      </c>
      <c r="C34" s="49">
        <v>170</v>
      </c>
      <c r="D34" s="50">
        <v>95</v>
      </c>
      <c r="E34" s="50">
        <v>3156</v>
      </c>
      <c r="F34" s="50">
        <v>2222</v>
      </c>
      <c r="G34" s="50">
        <v>738</v>
      </c>
      <c r="H34" s="50">
        <v>437</v>
      </c>
      <c r="I34" s="50">
        <v>86451</v>
      </c>
      <c r="J34" s="50">
        <v>58644</v>
      </c>
      <c r="K34" s="50">
        <v>11371</v>
      </c>
      <c r="L34" s="50">
        <v>24630</v>
      </c>
      <c r="M34" s="50">
        <v>3546</v>
      </c>
      <c r="N34" s="50">
        <v>46904</v>
      </c>
      <c r="O34" s="29" t="s">
        <v>27</v>
      </c>
      <c r="P34" s="50">
        <v>6324</v>
      </c>
      <c r="Q34" s="51">
        <v>4368</v>
      </c>
    </row>
    <row r="35" spans="1:17" ht="14.25">
      <c r="A35" s="31"/>
      <c r="B35" s="10" t="s">
        <v>29</v>
      </c>
      <c r="C35" s="49">
        <v>10</v>
      </c>
      <c r="D35" s="50">
        <v>6</v>
      </c>
      <c r="E35" s="50">
        <v>25</v>
      </c>
      <c r="F35" s="50">
        <v>18</v>
      </c>
      <c r="G35" s="50">
        <v>52</v>
      </c>
      <c r="H35" s="50">
        <v>36</v>
      </c>
      <c r="I35" s="50">
        <v>2012</v>
      </c>
      <c r="J35" s="50">
        <v>1376</v>
      </c>
      <c r="K35" s="50">
        <v>535</v>
      </c>
      <c r="L35" s="50">
        <v>834</v>
      </c>
      <c r="M35" s="50">
        <v>0</v>
      </c>
      <c r="N35" s="50">
        <v>643</v>
      </c>
      <c r="O35" s="29" t="s">
        <v>27</v>
      </c>
      <c r="P35" s="50">
        <v>84</v>
      </c>
      <c r="Q35" s="51">
        <v>57</v>
      </c>
    </row>
    <row r="36" spans="1:17" ht="14.25">
      <c r="A36" s="31"/>
      <c r="B36" s="34" t="s">
        <v>30</v>
      </c>
      <c r="C36" s="52">
        <v>2</v>
      </c>
      <c r="D36" s="53">
        <v>0</v>
      </c>
      <c r="E36" s="53">
        <v>15</v>
      </c>
      <c r="F36" s="53">
        <v>10</v>
      </c>
      <c r="G36" s="53">
        <v>5</v>
      </c>
      <c r="H36" s="53">
        <v>2</v>
      </c>
      <c r="I36" s="53">
        <v>414</v>
      </c>
      <c r="J36" s="53">
        <v>267</v>
      </c>
      <c r="K36" s="53">
        <v>0</v>
      </c>
      <c r="L36" s="53">
        <v>143</v>
      </c>
      <c r="M36" s="53">
        <v>14</v>
      </c>
      <c r="N36" s="53">
        <v>257</v>
      </c>
      <c r="O36" s="37" t="s">
        <v>27</v>
      </c>
      <c r="P36" s="53">
        <v>3</v>
      </c>
      <c r="Q36" s="54">
        <v>1</v>
      </c>
    </row>
    <row r="37" spans="1:17" ht="14.25">
      <c r="A37" s="39"/>
      <c r="B37" s="40" t="s">
        <v>13</v>
      </c>
      <c r="C37" s="41">
        <f aca="true" t="shared" si="7" ref="C37:N37">SUM(C34:C36)</f>
        <v>182</v>
      </c>
      <c r="D37" s="42">
        <f t="shared" si="7"/>
        <v>101</v>
      </c>
      <c r="E37" s="42">
        <f t="shared" si="7"/>
        <v>3196</v>
      </c>
      <c r="F37" s="42">
        <f t="shared" si="7"/>
        <v>2250</v>
      </c>
      <c r="G37" s="42">
        <f t="shared" si="7"/>
        <v>795</v>
      </c>
      <c r="H37" s="42">
        <f t="shared" si="7"/>
        <v>475</v>
      </c>
      <c r="I37" s="42">
        <f t="shared" si="7"/>
        <v>88877</v>
      </c>
      <c r="J37" s="42">
        <f t="shared" si="7"/>
        <v>60287</v>
      </c>
      <c r="K37" s="42">
        <f t="shared" si="7"/>
        <v>11906</v>
      </c>
      <c r="L37" s="42">
        <f t="shared" si="7"/>
        <v>25607</v>
      </c>
      <c r="M37" s="42">
        <f t="shared" si="7"/>
        <v>3560</v>
      </c>
      <c r="N37" s="42">
        <f t="shared" si="7"/>
        <v>47804</v>
      </c>
      <c r="O37" s="43" t="s">
        <v>27</v>
      </c>
      <c r="P37" s="42">
        <f>SUM(P34:P36)</f>
        <v>6411</v>
      </c>
      <c r="Q37" s="48">
        <f>SUM(Q34:Q36)</f>
        <v>4426</v>
      </c>
    </row>
    <row r="38" spans="1:17" ht="14.25">
      <c r="A38" s="31">
        <v>1997</v>
      </c>
      <c r="B38" s="10" t="s">
        <v>26</v>
      </c>
      <c r="C38" s="49">
        <v>173</v>
      </c>
      <c r="D38" s="50">
        <v>101</v>
      </c>
      <c r="E38" s="50">
        <v>3294</v>
      </c>
      <c r="F38" s="50">
        <v>2259</v>
      </c>
      <c r="G38" s="50">
        <v>730</v>
      </c>
      <c r="H38" s="50">
        <v>435</v>
      </c>
      <c r="I38" s="50">
        <v>88654</v>
      </c>
      <c r="J38" s="50">
        <v>60273</v>
      </c>
      <c r="K38" s="50">
        <v>11751</v>
      </c>
      <c r="L38" s="50">
        <v>26291</v>
      </c>
      <c r="M38" s="50">
        <v>3556</v>
      </c>
      <c r="N38" s="50">
        <v>47056</v>
      </c>
      <c r="O38" s="29" t="s">
        <v>27</v>
      </c>
      <c r="P38" s="50">
        <v>6411</v>
      </c>
      <c r="Q38" s="51">
        <v>4414</v>
      </c>
    </row>
    <row r="39" spans="1:17" ht="14.25">
      <c r="A39" s="31"/>
      <c r="B39" s="10" t="s">
        <v>29</v>
      </c>
      <c r="C39" s="49">
        <v>14</v>
      </c>
      <c r="D39" s="50">
        <v>6</v>
      </c>
      <c r="E39" s="50">
        <v>30</v>
      </c>
      <c r="F39" s="50">
        <v>20</v>
      </c>
      <c r="G39" s="50">
        <v>64</v>
      </c>
      <c r="H39" s="50">
        <v>42</v>
      </c>
      <c r="I39" s="50">
        <v>2700</v>
      </c>
      <c r="J39" s="50">
        <v>1865</v>
      </c>
      <c r="K39" s="50">
        <v>753</v>
      </c>
      <c r="L39" s="50">
        <v>859</v>
      </c>
      <c r="M39" s="50">
        <v>19</v>
      </c>
      <c r="N39" s="50">
        <v>1069</v>
      </c>
      <c r="O39" s="29" t="s">
        <v>27</v>
      </c>
      <c r="P39" s="50">
        <v>103</v>
      </c>
      <c r="Q39" s="51">
        <v>63</v>
      </c>
    </row>
    <row r="40" spans="1:17" ht="14.25">
      <c r="A40" s="31"/>
      <c r="B40" s="34" t="s">
        <v>30</v>
      </c>
      <c r="C40" s="52">
        <v>2</v>
      </c>
      <c r="D40" s="53">
        <v>0</v>
      </c>
      <c r="E40" s="53">
        <v>16</v>
      </c>
      <c r="F40" s="53">
        <v>11</v>
      </c>
      <c r="G40" s="53">
        <v>3</v>
      </c>
      <c r="H40" s="53">
        <v>1</v>
      </c>
      <c r="I40" s="53">
        <v>401</v>
      </c>
      <c r="J40" s="53">
        <v>269</v>
      </c>
      <c r="K40" s="53">
        <v>0</v>
      </c>
      <c r="L40" s="53">
        <v>132</v>
      </c>
      <c r="M40" s="53">
        <v>0</v>
      </c>
      <c r="N40" s="53">
        <v>269</v>
      </c>
      <c r="O40" s="37" t="s">
        <v>27</v>
      </c>
      <c r="P40" s="53">
        <v>2</v>
      </c>
      <c r="Q40" s="54">
        <v>2</v>
      </c>
    </row>
    <row r="41" spans="1:17" ht="14.25">
      <c r="A41" s="39"/>
      <c r="B41" s="40" t="s">
        <v>13</v>
      </c>
      <c r="C41" s="41">
        <f aca="true" t="shared" si="8" ref="C41:N41">SUM(C38:C40)</f>
        <v>189</v>
      </c>
      <c r="D41" s="42">
        <f t="shared" si="8"/>
        <v>107</v>
      </c>
      <c r="E41" s="42">
        <f t="shared" si="8"/>
        <v>3340</v>
      </c>
      <c r="F41" s="42">
        <f t="shared" si="8"/>
        <v>2290</v>
      </c>
      <c r="G41" s="42">
        <f t="shared" si="8"/>
        <v>797</v>
      </c>
      <c r="H41" s="42">
        <f t="shared" si="8"/>
        <v>478</v>
      </c>
      <c r="I41" s="42">
        <f t="shared" si="8"/>
        <v>91755</v>
      </c>
      <c r="J41" s="42">
        <f t="shared" si="8"/>
        <v>62407</v>
      </c>
      <c r="K41" s="42">
        <f t="shared" si="8"/>
        <v>12504</v>
      </c>
      <c r="L41" s="42">
        <f t="shared" si="8"/>
        <v>27282</v>
      </c>
      <c r="M41" s="42">
        <f t="shared" si="8"/>
        <v>3575</v>
      </c>
      <c r="N41" s="42">
        <f t="shared" si="8"/>
        <v>48394</v>
      </c>
      <c r="O41" s="44" t="s">
        <v>27</v>
      </c>
      <c r="P41" s="42">
        <f>SUM(P38:P40)</f>
        <v>6516</v>
      </c>
      <c r="Q41" s="48">
        <f>SUM(Q38:Q40)</f>
        <v>4479</v>
      </c>
    </row>
    <row r="42" spans="1:17" ht="14.25">
      <c r="A42" s="31">
        <v>1998</v>
      </c>
      <c r="B42" s="10" t="s">
        <v>26</v>
      </c>
      <c r="C42" s="49">
        <v>173</v>
      </c>
      <c r="D42" s="50">
        <v>88</v>
      </c>
      <c r="E42" s="50">
        <v>3353</v>
      </c>
      <c r="F42" s="50">
        <v>2347</v>
      </c>
      <c r="G42" s="50">
        <v>775</v>
      </c>
      <c r="H42" s="50">
        <v>490</v>
      </c>
      <c r="I42" s="50">
        <v>90595</v>
      </c>
      <c r="J42" s="50">
        <v>62284</v>
      </c>
      <c r="K42" s="50">
        <v>12299</v>
      </c>
      <c r="L42" s="50">
        <v>27145</v>
      </c>
      <c r="M42" s="50">
        <v>3613</v>
      </c>
      <c r="N42" s="50">
        <v>47538</v>
      </c>
      <c r="O42" s="29" t="s">
        <v>27</v>
      </c>
      <c r="P42" s="50">
        <v>5944</v>
      </c>
      <c r="Q42" s="51">
        <v>4184</v>
      </c>
    </row>
    <row r="43" spans="1:17" ht="14.25">
      <c r="A43" s="31"/>
      <c r="B43" s="10" t="s">
        <v>29</v>
      </c>
      <c r="C43" s="49">
        <v>16</v>
      </c>
      <c r="D43" s="50">
        <v>6</v>
      </c>
      <c r="E43" s="50">
        <v>36</v>
      </c>
      <c r="F43" s="50">
        <v>22</v>
      </c>
      <c r="G43" s="50">
        <v>81</v>
      </c>
      <c r="H43" s="50">
        <v>60</v>
      </c>
      <c r="I43" s="50">
        <v>3204</v>
      </c>
      <c r="J43" s="50">
        <v>2323</v>
      </c>
      <c r="K43" s="50">
        <v>853</v>
      </c>
      <c r="L43" s="50">
        <v>977</v>
      </c>
      <c r="M43" s="50">
        <v>38</v>
      </c>
      <c r="N43" s="50">
        <v>1336</v>
      </c>
      <c r="O43" s="29" t="s">
        <v>27</v>
      </c>
      <c r="P43" s="50">
        <v>69</v>
      </c>
      <c r="Q43" s="51">
        <v>47</v>
      </c>
    </row>
    <row r="44" spans="1:17" ht="14.25">
      <c r="A44" s="31"/>
      <c r="B44" s="34" t="s">
        <v>30</v>
      </c>
      <c r="C44" s="52">
        <v>3</v>
      </c>
      <c r="D44" s="53">
        <v>0</v>
      </c>
      <c r="E44" s="53">
        <v>27</v>
      </c>
      <c r="F44" s="53">
        <v>20</v>
      </c>
      <c r="G44" s="53">
        <v>7</v>
      </c>
      <c r="H44" s="53">
        <v>5</v>
      </c>
      <c r="I44" s="53">
        <v>652</v>
      </c>
      <c r="J44" s="53">
        <v>421</v>
      </c>
      <c r="K44" s="53">
        <v>0</v>
      </c>
      <c r="L44" s="53">
        <v>221</v>
      </c>
      <c r="M44" s="53">
        <v>41</v>
      </c>
      <c r="N44" s="53">
        <v>390</v>
      </c>
      <c r="O44" s="37" t="s">
        <v>27</v>
      </c>
      <c r="P44" s="53">
        <v>10</v>
      </c>
      <c r="Q44" s="54">
        <v>8</v>
      </c>
    </row>
    <row r="45" spans="1:17" ht="14.25">
      <c r="A45" s="39"/>
      <c r="B45" s="40" t="s">
        <v>13</v>
      </c>
      <c r="C45" s="41">
        <f aca="true" t="shared" si="9" ref="C45:N45">SUM(C42:C44)</f>
        <v>192</v>
      </c>
      <c r="D45" s="42">
        <f t="shared" si="9"/>
        <v>94</v>
      </c>
      <c r="E45" s="42">
        <f t="shared" si="9"/>
        <v>3416</v>
      </c>
      <c r="F45" s="42">
        <f t="shared" si="9"/>
        <v>2389</v>
      </c>
      <c r="G45" s="42">
        <f t="shared" si="9"/>
        <v>863</v>
      </c>
      <c r="H45" s="42">
        <f t="shared" si="9"/>
        <v>555</v>
      </c>
      <c r="I45" s="42">
        <f t="shared" si="9"/>
        <v>94451</v>
      </c>
      <c r="J45" s="42">
        <f t="shared" si="9"/>
        <v>65028</v>
      </c>
      <c r="K45" s="42">
        <f t="shared" si="9"/>
        <v>13152</v>
      </c>
      <c r="L45" s="42">
        <f t="shared" si="9"/>
        <v>28343</v>
      </c>
      <c r="M45" s="42">
        <f t="shared" si="9"/>
        <v>3692</v>
      </c>
      <c r="N45" s="42">
        <f t="shared" si="9"/>
        <v>49264</v>
      </c>
      <c r="O45" s="43" t="s">
        <v>27</v>
      </c>
      <c r="P45" s="42">
        <f>SUM(P42:P44)</f>
        <v>6023</v>
      </c>
      <c r="Q45" s="48">
        <f>SUM(Q42:Q44)</f>
        <v>4239</v>
      </c>
    </row>
    <row r="46" spans="1:17" ht="14.25">
      <c r="A46" s="31">
        <v>1999</v>
      </c>
      <c r="B46" s="10" t="s">
        <v>26</v>
      </c>
      <c r="C46" s="49">
        <v>174</v>
      </c>
      <c r="D46" s="50">
        <v>110</v>
      </c>
      <c r="E46" s="50">
        <v>3434</v>
      </c>
      <c r="F46" s="50">
        <v>2419</v>
      </c>
      <c r="G46" s="50">
        <v>748</v>
      </c>
      <c r="H46" s="50">
        <v>484</v>
      </c>
      <c r="I46" s="50">
        <v>91569</v>
      </c>
      <c r="J46" s="50">
        <v>62943</v>
      </c>
      <c r="K46" s="50">
        <v>12348</v>
      </c>
      <c r="L46" s="50">
        <v>28033</v>
      </c>
      <c r="M46" s="50">
        <v>3587</v>
      </c>
      <c r="N46" s="50">
        <v>47601</v>
      </c>
      <c r="O46" s="29" t="s">
        <v>27</v>
      </c>
      <c r="P46" s="50">
        <v>5650</v>
      </c>
      <c r="Q46" s="51">
        <v>3921</v>
      </c>
    </row>
    <row r="47" spans="1:17" ht="14.25">
      <c r="A47" s="31"/>
      <c r="B47" s="10" t="s">
        <v>29</v>
      </c>
      <c r="C47" s="49">
        <v>17</v>
      </c>
      <c r="D47" s="50">
        <v>8</v>
      </c>
      <c r="E47" s="50">
        <v>35</v>
      </c>
      <c r="F47" s="50">
        <v>21</v>
      </c>
      <c r="G47" s="50">
        <v>99</v>
      </c>
      <c r="H47" s="50">
        <v>56</v>
      </c>
      <c r="I47" s="50">
        <v>3293</v>
      </c>
      <c r="J47" s="50">
        <v>2354</v>
      </c>
      <c r="K47" s="50">
        <v>902</v>
      </c>
      <c r="L47" s="50">
        <v>1022</v>
      </c>
      <c r="M47" s="50">
        <v>113</v>
      </c>
      <c r="N47" s="50">
        <v>1256</v>
      </c>
      <c r="O47" s="29" t="s">
        <v>27</v>
      </c>
      <c r="P47" s="50">
        <v>73</v>
      </c>
      <c r="Q47" s="51">
        <v>34</v>
      </c>
    </row>
    <row r="48" spans="1:17" ht="14.25">
      <c r="A48" s="31"/>
      <c r="B48" s="34" t="s">
        <v>30</v>
      </c>
      <c r="C48" s="52">
        <v>3</v>
      </c>
      <c r="D48" s="53">
        <v>0</v>
      </c>
      <c r="E48" s="53">
        <v>29</v>
      </c>
      <c r="F48" s="53">
        <v>21</v>
      </c>
      <c r="G48" s="53">
        <v>9</v>
      </c>
      <c r="H48" s="53">
        <v>3</v>
      </c>
      <c r="I48" s="53">
        <v>699</v>
      </c>
      <c r="J48" s="53">
        <v>456</v>
      </c>
      <c r="K48" s="53">
        <v>0</v>
      </c>
      <c r="L48" s="53">
        <v>247</v>
      </c>
      <c r="M48" s="53">
        <v>39</v>
      </c>
      <c r="N48" s="53">
        <v>413</v>
      </c>
      <c r="O48" s="37" t="s">
        <v>27</v>
      </c>
      <c r="P48" s="53">
        <v>9</v>
      </c>
      <c r="Q48" s="54">
        <v>7</v>
      </c>
    </row>
    <row r="49" spans="1:17" ht="14.25">
      <c r="A49" s="39"/>
      <c r="B49" s="40" t="s">
        <v>13</v>
      </c>
      <c r="C49" s="41">
        <f aca="true" t="shared" si="10" ref="C49:N49">SUM(C46:C48)</f>
        <v>194</v>
      </c>
      <c r="D49" s="42">
        <f t="shared" si="10"/>
        <v>118</v>
      </c>
      <c r="E49" s="42">
        <f t="shared" si="10"/>
        <v>3498</v>
      </c>
      <c r="F49" s="42">
        <f t="shared" si="10"/>
        <v>2461</v>
      </c>
      <c r="G49" s="42">
        <f t="shared" si="10"/>
        <v>856</v>
      </c>
      <c r="H49" s="42">
        <f t="shared" si="10"/>
        <v>543</v>
      </c>
      <c r="I49" s="42">
        <f t="shared" si="10"/>
        <v>95561</v>
      </c>
      <c r="J49" s="42">
        <f t="shared" si="10"/>
        <v>65753</v>
      </c>
      <c r="K49" s="42">
        <f t="shared" si="10"/>
        <v>13250</v>
      </c>
      <c r="L49" s="42">
        <f t="shared" si="10"/>
        <v>29302</v>
      </c>
      <c r="M49" s="42">
        <f t="shared" si="10"/>
        <v>3739</v>
      </c>
      <c r="N49" s="42">
        <f t="shared" si="10"/>
        <v>49270</v>
      </c>
      <c r="O49" s="44" t="s">
        <v>27</v>
      </c>
      <c r="P49" s="42">
        <f>SUM(P46:P48)</f>
        <v>5732</v>
      </c>
      <c r="Q49" s="48">
        <f>SUM(Q46:Q48)</f>
        <v>3962</v>
      </c>
    </row>
    <row r="50" spans="1:17" ht="14.25">
      <c r="A50" s="31">
        <v>2000</v>
      </c>
      <c r="B50" s="10" t="s">
        <v>26</v>
      </c>
      <c r="C50" s="49">
        <v>174</v>
      </c>
      <c r="D50" s="50">
        <v>105</v>
      </c>
      <c r="E50" s="50">
        <v>3452</v>
      </c>
      <c r="F50" s="50">
        <v>2397</v>
      </c>
      <c r="G50" s="50">
        <v>713</v>
      </c>
      <c r="H50" s="50">
        <v>449</v>
      </c>
      <c r="I50" s="50">
        <v>91389</v>
      </c>
      <c r="J50" s="50">
        <v>62713</v>
      </c>
      <c r="K50" s="50">
        <v>12164</v>
      </c>
      <c r="L50" s="50">
        <v>28255</v>
      </c>
      <c r="M50" s="50">
        <v>3654</v>
      </c>
      <c r="N50" s="50">
        <v>47316</v>
      </c>
      <c r="O50" s="29" t="s">
        <v>27</v>
      </c>
      <c r="P50" s="50">
        <v>6608</v>
      </c>
      <c r="Q50" s="51">
        <v>4601</v>
      </c>
    </row>
    <row r="51" spans="1:17" ht="14.25">
      <c r="A51" s="31"/>
      <c r="B51" s="10" t="s">
        <v>29</v>
      </c>
      <c r="C51" s="49">
        <v>17</v>
      </c>
      <c r="D51" s="50">
        <v>10</v>
      </c>
      <c r="E51" s="50">
        <v>32</v>
      </c>
      <c r="F51" s="50">
        <v>19</v>
      </c>
      <c r="G51" s="50">
        <v>125</v>
      </c>
      <c r="H51" s="50">
        <v>103</v>
      </c>
      <c r="I51" s="50">
        <v>3103</v>
      </c>
      <c r="J51" s="50">
        <v>2313</v>
      </c>
      <c r="K51" s="50">
        <v>994</v>
      </c>
      <c r="L51" s="50">
        <v>521</v>
      </c>
      <c r="M51" s="50">
        <v>30</v>
      </c>
      <c r="N51" s="50">
        <v>1558</v>
      </c>
      <c r="O51" s="29" t="s">
        <v>27</v>
      </c>
      <c r="P51" s="50">
        <v>148</v>
      </c>
      <c r="Q51" s="51">
        <v>101</v>
      </c>
    </row>
    <row r="52" spans="1:17" ht="14.25">
      <c r="A52" s="31"/>
      <c r="B52" s="34" t="s">
        <v>30</v>
      </c>
      <c r="C52" s="52">
        <v>3</v>
      </c>
      <c r="D52" s="53">
        <v>0</v>
      </c>
      <c r="E52" s="53">
        <v>42</v>
      </c>
      <c r="F52" s="53">
        <v>32</v>
      </c>
      <c r="G52" s="53">
        <v>4</v>
      </c>
      <c r="H52" s="53">
        <v>2</v>
      </c>
      <c r="I52" s="53">
        <v>788</v>
      </c>
      <c r="J52" s="53">
        <v>526</v>
      </c>
      <c r="K52" s="53">
        <v>0</v>
      </c>
      <c r="L52" s="53">
        <v>289</v>
      </c>
      <c r="M52" s="53">
        <v>47</v>
      </c>
      <c r="N52" s="53">
        <v>452</v>
      </c>
      <c r="O52" s="37" t="s">
        <v>27</v>
      </c>
      <c r="P52" s="53">
        <v>19</v>
      </c>
      <c r="Q52" s="54">
        <v>17</v>
      </c>
    </row>
    <row r="53" spans="1:17" ht="14.25">
      <c r="A53" s="39"/>
      <c r="B53" s="40" t="s">
        <v>13</v>
      </c>
      <c r="C53" s="41">
        <f aca="true" t="shared" si="11" ref="C53:N53">SUM(C50:C52)</f>
        <v>194</v>
      </c>
      <c r="D53" s="42">
        <f t="shared" si="11"/>
        <v>115</v>
      </c>
      <c r="E53" s="42">
        <f t="shared" si="11"/>
        <v>3526</v>
      </c>
      <c r="F53" s="42">
        <f t="shared" si="11"/>
        <v>2448</v>
      </c>
      <c r="G53" s="42">
        <f t="shared" si="11"/>
        <v>842</v>
      </c>
      <c r="H53" s="42">
        <f t="shared" si="11"/>
        <v>554</v>
      </c>
      <c r="I53" s="42">
        <f t="shared" si="11"/>
        <v>95280</v>
      </c>
      <c r="J53" s="42">
        <f t="shared" si="11"/>
        <v>65552</v>
      </c>
      <c r="K53" s="42">
        <f t="shared" si="11"/>
        <v>13158</v>
      </c>
      <c r="L53" s="42">
        <f t="shared" si="11"/>
        <v>29065</v>
      </c>
      <c r="M53" s="42">
        <f t="shared" si="11"/>
        <v>3731</v>
      </c>
      <c r="N53" s="42">
        <f t="shared" si="11"/>
        <v>49326</v>
      </c>
      <c r="O53" s="43" t="s">
        <v>27</v>
      </c>
      <c r="P53" s="42">
        <f>SUM(P50:P52)</f>
        <v>6775</v>
      </c>
      <c r="Q53" s="48">
        <f>SUM(Q50:Q52)</f>
        <v>4719</v>
      </c>
    </row>
    <row r="54" spans="1:17" ht="14.25">
      <c r="A54" s="31">
        <v>2001</v>
      </c>
      <c r="B54" s="10" t="s">
        <v>26</v>
      </c>
      <c r="C54" s="49">
        <v>175</v>
      </c>
      <c r="D54" s="50">
        <v>131</v>
      </c>
      <c r="E54" s="50">
        <v>3478</v>
      </c>
      <c r="F54" s="50">
        <v>2435</v>
      </c>
      <c r="G54" s="50">
        <v>705</v>
      </c>
      <c r="H54" s="50">
        <v>434</v>
      </c>
      <c r="I54" s="50">
        <v>92790</v>
      </c>
      <c r="J54" s="50">
        <v>64060</v>
      </c>
      <c r="K54" s="50">
        <v>12573</v>
      </c>
      <c r="L54" s="50">
        <v>28938</v>
      </c>
      <c r="M54" s="50">
        <v>3982</v>
      </c>
      <c r="N54" s="50">
        <v>47297</v>
      </c>
      <c r="O54" s="29" t="s">
        <v>27</v>
      </c>
      <c r="P54" s="50">
        <v>6862</v>
      </c>
      <c r="Q54" s="51">
        <v>4943</v>
      </c>
    </row>
    <row r="55" spans="1:17" ht="14.25">
      <c r="A55" s="31"/>
      <c r="B55" s="10" t="s">
        <v>29</v>
      </c>
      <c r="C55" s="49">
        <v>18</v>
      </c>
      <c r="D55" s="50">
        <v>9</v>
      </c>
      <c r="E55" s="50">
        <v>40</v>
      </c>
      <c r="F55" s="50">
        <v>26</v>
      </c>
      <c r="G55" s="50">
        <v>89</v>
      </c>
      <c r="H55" s="50">
        <v>70</v>
      </c>
      <c r="I55" s="50">
        <v>3189</v>
      </c>
      <c r="J55" s="50">
        <v>2334</v>
      </c>
      <c r="K55" s="50">
        <v>1188</v>
      </c>
      <c r="L55" s="50">
        <v>574</v>
      </c>
      <c r="M55" s="50">
        <v>45</v>
      </c>
      <c r="N55" s="50">
        <v>1382</v>
      </c>
      <c r="O55" s="29" t="s">
        <v>27</v>
      </c>
      <c r="P55" s="50">
        <v>139</v>
      </c>
      <c r="Q55" s="51">
        <v>103</v>
      </c>
    </row>
    <row r="56" spans="1:17" ht="14.25">
      <c r="A56" s="31"/>
      <c r="B56" s="34" t="s">
        <v>30</v>
      </c>
      <c r="C56" s="52">
        <v>4</v>
      </c>
      <c r="D56" s="53">
        <v>0</v>
      </c>
      <c r="E56" s="53">
        <v>43</v>
      </c>
      <c r="F56" s="53">
        <v>29</v>
      </c>
      <c r="G56" s="53">
        <v>12</v>
      </c>
      <c r="H56" s="53">
        <v>7</v>
      </c>
      <c r="I56" s="53">
        <v>908</v>
      </c>
      <c r="J56" s="53">
        <v>638</v>
      </c>
      <c r="K56" s="53">
        <v>36</v>
      </c>
      <c r="L56" s="53">
        <v>299</v>
      </c>
      <c r="M56" s="53">
        <v>74</v>
      </c>
      <c r="N56" s="53">
        <v>499</v>
      </c>
      <c r="O56" s="37" t="s">
        <v>27</v>
      </c>
      <c r="P56" s="53">
        <v>63</v>
      </c>
      <c r="Q56" s="54">
        <v>48</v>
      </c>
    </row>
    <row r="57" spans="1:17" ht="14.25">
      <c r="A57" s="39"/>
      <c r="B57" s="40" t="s">
        <v>13</v>
      </c>
      <c r="C57" s="41">
        <f aca="true" t="shared" si="12" ref="C57:N57">SUM(C54:C56)</f>
        <v>197</v>
      </c>
      <c r="D57" s="42">
        <f t="shared" si="12"/>
        <v>140</v>
      </c>
      <c r="E57" s="42">
        <f t="shared" si="12"/>
        <v>3561</v>
      </c>
      <c r="F57" s="42">
        <f t="shared" si="12"/>
        <v>2490</v>
      </c>
      <c r="G57" s="42">
        <f t="shared" si="12"/>
        <v>806</v>
      </c>
      <c r="H57" s="42">
        <f t="shared" si="12"/>
        <v>511</v>
      </c>
      <c r="I57" s="42">
        <f t="shared" si="12"/>
        <v>96887</v>
      </c>
      <c r="J57" s="42">
        <f t="shared" si="12"/>
        <v>67032</v>
      </c>
      <c r="K57" s="42">
        <f t="shared" si="12"/>
        <v>13797</v>
      </c>
      <c r="L57" s="42">
        <f t="shared" si="12"/>
        <v>29811</v>
      </c>
      <c r="M57" s="42">
        <f t="shared" si="12"/>
        <v>4101</v>
      </c>
      <c r="N57" s="42">
        <f t="shared" si="12"/>
        <v>49178</v>
      </c>
      <c r="O57" s="44" t="s">
        <v>27</v>
      </c>
      <c r="P57" s="42">
        <f>SUM(P54:P56)</f>
        <v>7064</v>
      </c>
      <c r="Q57" s="48">
        <f>SUM(Q54:Q56)</f>
        <v>5094</v>
      </c>
    </row>
    <row r="58" spans="1:17" ht="14.25">
      <c r="A58" s="31">
        <v>2002</v>
      </c>
      <c r="B58" s="10" t="s">
        <v>26</v>
      </c>
      <c r="C58" s="49">
        <v>176</v>
      </c>
      <c r="D58" s="50">
        <v>133</v>
      </c>
      <c r="E58" s="50">
        <v>3564</v>
      </c>
      <c r="F58" s="50">
        <v>2451</v>
      </c>
      <c r="G58" s="50">
        <v>590</v>
      </c>
      <c r="H58" s="50">
        <v>356</v>
      </c>
      <c r="I58" s="50">
        <v>92136</v>
      </c>
      <c r="J58" s="50">
        <v>63525</v>
      </c>
      <c r="K58" s="50">
        <v>12413</v>
      </c>
      <c r="L58" s="50">
        <v>28680</v>
      </c>
      <c r="M58" s="50">
        <v>3994</v>
      </c>
      <c r="N58" s="50">
        <v>47049</v>
      </c>
      <c r="O58" s="29" t="s">
        <v>27</v>
      </c>
      <c r="P58" s="50">
        <v>7011</v>
      </c>
      <c r="Q58" s="51">
        <v>4842</v>
      </c>
    </row>
    <row r="59" spans="1:17" ht="14.25">
      <c r="A59" s="31"/>
      <c r="B59" s="10" t="s">
        <v>29</v>
      </c>
      <c r="C59" s="49">
        <v>19</v>
      </c>
      <c r="D59" s="50">
        <v>14</v>
      </c>
      <c r="E59" s="50">
        <v>54</v>
      </c>
      <c r="F59" s="50">
        <v>42</v>
      </c>
      <c r="G59" s="50">
        <v>95</v>
      </c>
      <c r="H59" s="50">
        <v>67</v>
      </c>
      <c r="I59" s="50">
        <v>3929</v>
      </c>
      <c r="J59" s="50">
        <v>2936</v>
      </c>
      <c r="K59" s="50">
        <v>1712</v>
      </c>
      <c r="L59" s="50">
        <v>761</v>
      </c>
      <c r="M59" s="50">
        <v>47</v>
      </c>
      <c r="N59" s="50">
        <v>1409</v>
      </c>
      <c r="O59" s="29" t="s">
        <v>27</v>
      </c>
      <c r="P59" s="50">
        <v>117</v>
      </c>
      <c r="Q59" s="51">
        <v>86</v>
      </c>
    </row>
    <row r="60" spans="1:17" ht="14.25">
      <c r="A60" s="31"/>
      <c r="B60" s="34" t="s">
        <v>30</v>
      </c>
      <c r="C60" s="52">
        <v>5</v>
      </c>
      <c r="D60" s="53">
        <v>0</v>
      </c>
      <c r="E60" s="53">
        <v>48</v>
      </c>
      <c r="F60" s="53">
        <v>34</v>
      </c>
      <c r="G60" s="53">
        <v>14</v>
      </c>
      <c r="H60" s="53">
        <v>7</v>
      </c>
      <c r="I60" s="53">
        <v>1329</v>
      </c>
      <c r="J60" s="53">
        <v>868</v>
      </c>
      <c r="K60" s="53">
        <v>50</v>
      </c>
      <c r="L60" s="53">
        <v>711</v>
      </c>
      <c r="M60" s="53">
        <v>59</v>
      </c>
      <c r="N60" s="53">
        <v>509</v>
      </c>
      <c r="O60" s="37" t="s">
        <v>27</v>
      </c>
      <c r="P60" s="53">
        <v>60</v>
      </c>
      <c r="Q60" s="54">
        <v>40</v>
      </c>
    </row>
    <row r="61" spans="1:17" ht="14.25">
      <c r="A61" s="39"/>
      <c r="B61" s="40" t="s">
        <v>13</v>
      </c>
      <c r="C61" s="41">
        <f aca="true" t="shared" si="13" ref="C61:N61">SUM(C58:C60)</f>
        <v>200</v>
      </c>
      <c r="D61" s="42">
        <f t="shared" si="13"/>
        <v>147</v>
      </c>
      <c r="E61" s="42">
        <f t="shared" si="13"/>
        <v>3666</v>
      </c>
      <c r="F61" s="42">
        <f t="shared" si="13"/>
        <v>2527</v>
      </c>
      <c r="G61" s="42">
        <f t="shared" si="13"/>
        <v>699</v>
      </c>
      <c r="H61" s="42">
        <f t="shared" si="13"/>
        <v>430</v>
      </c>
      <c r="I61" s="42">
        <f t="shared" si="13"/>
        <v>97394</v>
      </c>
      <c r="J61" s="42">
        <f t="shared" si="13"/>
        <v>67329</v>
      </c>
      <c r="K61" s="42">
        <f t="shared" si="13"/>
        <v>14175</v>
      </c>
      <c r="L61" s="42">
        <f t="shared" si="13"/>
        <v>30152</v>
      </c>
      <c r="M61" s="42">
        <f t="shared" si="13"/>
        <v>4100</v>
      </c>
      <c r="N61" s="42">
        <f t="shared" si="13"/>
        <v>48967</v>
      </c>
      <c r="O61" s="43" t="s">
        <v>27</v>
      </c>
      <c r="P61" s="42">
        <f>SUM(P58:P60)</f>
        <v>7188</v>
      </c>
      <c r="Q61" s="48">
        <f>SUM(Q58:Q60)</f>
        <v>4968</v>
      </c>
    </row>
    <row r="62" spans="1:17" ht="14.25">
      <c r="A62" s="31">
        <v>2003</v>
      </c>
      <c r="B62" s="10" t="s">
        <v>26</v>
      </c>
      <c r="C62" s="49">
        <v>177</v>
      </c>
      <c r="D62" s="50">
        <v>154</v>
      </c>
      <c r="E62" s="50">
        <v>3597</v>
      </c>
      <c r="F62" s="50">
        <v>2476</v>
      </c>
      <c r="G62" s="50">
        <v>592</v>
      </c>
      <c r="H62" s="50">
        <v>379</v>
      </c>
      <c r="I62" s="50">
        <v>92011</v>
      </c>
      <c r="J62" s="50">
        <v>64092</v>
      </c>
      <c r="K62" s="50">
        <v>12233</v>
      </c>
      <c r="L62" s="50">
        <v>28697</v>
      </c>
      <c r="M62" s="50">
        <v>4191</v>
      </c>
      <c r="N62" s="50">
        <v>46890</v>
      </c>
      <c r="O62" s="29" t="s">
        <v>27</v>
      </c>
      <c r="P62" s="50">
        <v>7000</v>
      </c>
      <c r="Q62" s="51">
        <v>4882</v>
      </c>
    </row>
    <row r="63" spans="1:17" ht="14.25">
      <c r="A63" s="31"/>
      <c r="B63" s="10" t="s">
        <v>29</v>
      </c>
      <c r="C63" s="49">
        <v>23</v>
      </c>
      <c r="D63" s="50">
        <v>11</v>
      </c>
      <c r="E63" s="50">
        <v>64</v>
      </c>
      <c r="F63" s="50">
        <v>45</v>
      </c>
      <c r="G63" s="50">
        <v>134</v>
      </c>
      <c r="H63" s="50">
        <v>111</v>
      </c>
      <c r="I63" s="50">
        <v>4859</v>
      </c>
      <c r="J63" s="50">
        <v>3648</v>
      </c>
      <c r="K63" s="50">
        <v>2311</v>
      </c>
      <c r="L63" s="50">
        <v>889</v>
      </c>
      <c r="M63" s="50">
        <v>78</v>
      </c>
      <c r="N63" s="50">
        <v>1581</v>
      </c>
      <c r="O63" s="29" t="s">
        <v>27</v>
      </c>
      <c r="P63" s="50">
        <v>148</v>
      </c>
      <c r="Q63" s="51">
        <v>121</v>
      </c>
    </row>
    <row r="64" spans="1:17" ht="14.25">
      <c r="A64" s="31"/>
      <c r="B64" s="34" t="s">
        <v>30</v>
      </c>
      <c r="C64" s="52">
        <v>5</v>
      </c>
      <c r="D64" s="53">
        <v>0</v>
      </c>
      <c r="E64" s="53">
        <v>49</v>
      </c>
      <c r="F64" s="53">
        <v>31</v>
      </c>
      <c r="G64" s="53">
        <v>16</v>
      </c>
      <c r="H64" s="53">
        <v>9</v>
      </c>
      <c r="I64" s="53">
        <v>1525</v>
      </c>
      <c r="J64" s="53">
        <v>1032</v>
      </c>
      <c r="K64" s="53">
        <v>39</v>
      </c>
      <c r="L64" s="53">
        <v>827</v>
      </c>
      <c r="M64" s="53">
        <v>105</v>
      </c>
      <c r="N64" s="53">
        <v>554</v>
      </c>
      <c r="O64" s="37" t="s">
        <v>27</v>
      </c>
      <c r="P64" s="53">
        <v>86</v>
      </c>
      <c r="Q64" s="54">
        <v>60</v>
      </c>
    </row>
    <row r="65" spans="1:17" ht="14.25">
      <c r="A65" s="39"/>
      <c r="B65" s="40" t="s">
        <v>13</v>
      </c>
      <c r="C65" s="41">
        <f aca="true" t="shared" si="14" ref="C65:N65">SUM(C62:C64)</f>
        <v>205</v>
      </c>
      <c r="D65" s="42">
        <f t="shared" si="14"/>
        <v>165</v>
      </c>
      <c r="E65" s="42">
        <f t="shared" si="14"/>
        <v>3710</v>
      </c>
      <c r="F65" s="42">
        <f t="shared" si="14"/>
        <v>2552</v>
      </c>
      <c r="G65" s="42">
        <f t="shared" si="14"/>
        <v>742</v>
      </c>
      <c r="H65" s="42">
        <f t="shared" si="14"/>
        <v>499</v>
      </c>
      <c r="I65" s="42">
        <f t="shared" si="14"/>
        <v>98395</v>
      </c>
      <c r="J65" s="42">
        <f t="shared" si="14"/>
        <v>68772</v>
      </c>
      <c r="K65" s="42">
        <f t="shared" si="14"/>
        <v>14583</v>
      </c>
      <c r="L65" s="42">
        <f t="shared" si="14"/>
        <v>30413</v>
      </c>
      <c r="M65" s="42">
        <f t="shared" si="14"/>
        <v>4374</v>
      </c>
      <c r="N65" s="42">
        <f t="shared" si="14"/>
        <v>49025</v>
      </c>
      <c r="O65" s="44" t="s">
        <v>27</v>
      </c>
      <c r="P65" s="42">
        <f>SUM(P62:P64)</f>
        <v>7234</v>
      </c>
      <c r="Q65" s="48">
        <f>SUM(Q62:Q64)</f>
        <v>5063</v>
      </c>
    </row>
    <row r="66" spans="1:17" ht="14.25">
      <c r="A66" s="31">
        <v>2004</v>
      </c>
      <c r="B66" s="10" t="s">
        <v>26</v>
      </c>
      <c r="C66" s="49">
        <v>180</v>
      </c>
      <c r="D66" s="50">
        <v>123</v>
      </c>
      <c r="E66" s="50">
        <v>3465</v>
      </c>
      <c r="F66" s="50">
        <v>2404</v>
      </c>
      <c r="G66" s="50">
        <v>621</v>
      </c>
      <c r="H66" s="50">
        <v>380</v>
      </c>
      <c r="I66" s="50">
        <v>92146</v>
      </c>
      <c r="J66" s="50">
        <v>63808</v>
      </c>
      <c r="K66" s="50">
        <v>13086</v>
      </c>
      <c r="L66" s="50">
        <v>27733</v>
      </c>
      <c r="M66" s="50">
        <v>3905</v>
      </c>
      <c r="N66" s="50">
        <v>47422</v>
      </c>
      <c r="O66" s="29" t="s">
        <v>27</v>
      </c>
      <c r="P66" s="50">
        <v>7151</v>
      </c>
      <c r="Q66" s="51">
        <v>5045</v>
      </c>
    </row>
    <row r="67" spans="1:17" ht="14.25">
      <c r="A67" s="31"/>
      <c r="B67" s="10" t="s">
        <v>29</v>
      </c>
      <c r="C67" s="49">
        <v>34</v>
      </c>
      <c r="D67" s="50">
        <v>13</v>
      </c>
      <c r="E67" s="50">
        <v>126</v>
      </c>
      <c r="F67" s="50">
        <v>91</v>
      </c>
      <c r="G67" s="50">
        <v>193</v>
      </c>
      <c r="H67" s="50">
        <v>149</v>
      </c>
      <c r="I67" s="50">
        <v>7934</v>
      </c>
      <c r="J67" s="50">
        <v>5980</v>
      </c>
      <c r="K67" s="50">
        <v>3938</v>
      </c>
      <c r="L67" s="50">
        <v>1584</v>
      </c>
      <c r="M67" s="50">
        <v>368</v>
      </c>
      <c r="N67" s="50">
        <v>2044</v>
      </c>
      <c r="O67" s="29" t="s">
        <v>27</v>
      </c>
      <c r="P67" s="50">
        <v>200</v>
      </c>
      <c r="Q67" s="51">
        <v>156</v>
      </c>
    </row>
    <row r="68" spans="1:17" ht="14.25">
      <c r="A68" s="31"/>
      <c r="B68" s="34" t="s">
        <v>30</v>
      </c>
      <c r="C68" s="52">
        <v>7</v>
      </c>
      <c r="D68" s="53">
        <v>2</v>
      </c>
      <c r="E68" s="53">
        <v>70</v>
      </c>
      <c r="F68" s="53">
        <v>44</v>
      </c>
      <c r="G68" s="53">
        <v>30</v>
      </c>
      <c r="H68" s="53">
        <v>20</v>
      </c>
      <c r="I68" s="53">
        <v>2239</v>
      </c>
      <c r="J68" s="53">
        <v>1557</v>
      </c>
      <c r="K68" s="53">
        <v>119</v>
      </c>
      <c r="L68" s="53">
        <v>1047</v>
      </c>
      <c r="M68" s="53">
        <v>150</v>
      </c>
      <c r="N68" s="53">
        <v>923</v>
      </c>
      <c r="O68" s="37" t="s">
        <v>27</v>
      </c>
      <c r="P68" s="53">
        <v>98</v>
      </c>
      <c r="Q68" s="54">
        <v>79</v>
      </c>
    </row>
    <row r="69" spans="1:17" ht="14.25">
      <c r="A69" s="39"/>
      <c r="B69" s="40" t="s">
        <v>13</v>
      </c>
      <c r="C69" s="41">
        <f aca="true" t="shared" si="15" ref="C69:N69">SUM(C66:C68)</f>
        <v>221</v>
      </c>
      <c r="D69" s="42">
        <f t="shared" si="15"/>
        <v>138</v>
      </c>
      <c r="E69" s="42">
        <f t="shared" si="15"/>
        <v>3661</v>
      </c>
      <c r="F69" s="42">
        <f t="shared" si="15"/>
        <v>2539</v>
      </c>
      <c r="G69" s="42">
        <f t="shared" si="15"/>
        <v>844</v>
      </c>
      <c r="H69" s="42">
        <f t="shared" si="15"/>
        <v>549</v>
      </c>
      <c r="I69" s="42">
        <f t="shared" si="15"/>
        <v>102319</v>
      </c>
      <c r="J69" s="42">
        <f t="shared" si="15"/>
        <v>71345</v>
      </c>
      <c r="K69" s="42">
        <f t="shared" si="15"/>
        <v>17143</v>
      </c>
      <c r="L69" s="42">
        <f t="shared" si="15"/>
        <v>30364</v>
      </c>
      <c r="M69" s="42">
        <f t="shared" si="15"/>
        <v>4423</v>
      </c>
      <c r="N69" s="42">
        <f t="shared" si="15"/>
        <v>50389</v>
      </c>
      <c r="O69" s="43" t="s">
        <v>27</v>
      </c>
      <c r="P69" s="42">
        <f>SUM(P66:P68)</f>
        <v>7449</v>
      </c>
      <c r="Q69" s="48">
        <f>SUM(Q66:Q68)</f>
        <v>5280</v>
      </c>
    </row>
    <row r="70" spans="1:17" ht="14.25">
      <c r="A70" s="31">
        <v>2005</v>
      </c>
      <c r="B70" s="10" t="s">
        <v>26</v>
      </c>
      <c r="C70" s="49">
        <v>183</v>
      </c>
      <c r="D70" s="50">
        <v>119</v>
      </c>
      <c r="E70" s="50">
        <v>3560</v>
      </c>
      <c r="F70" s="50">
        <v>2480</v>
      </c>
      <c r="G70" s="50">
        <v>634</v>
      </c>
      <c r="H70" s="50">
        <v>402</v>
      </c>
      <c r="I70" s="50">
        <v>91623</v>
      </c>
      <c r="J70" s="50">
        <v>63236</v>
      </c>
      <c r="K70" s="50">
        <v>13861</v>
      </c>
      <c r="L70" s="50">
        <v>27243</v>
      </c>
      <c r="M70" s="50">
        <v>3626</v>
      </c>
      <c r="N70" s="50">
        <v>46893</v>
      </c>
      <c r="O70" s="29" t="s">
        <v>27</v>
      </c>
      <c r="P70" s="50">
        <v>7280</v>
      </c>
      <c r="Q70" s="51">
        <v>5055</v>
      </c>
    </row>
    <row r="71" spans="1:17" ht="14.25">
      <c r="A71" s="31"/>
      <c r="B71" s="10" t="s">
        <v>29</v>
      </c>
      <c r="C71" s="49">
        <v>39</v>
      </c>
      <c r="D71" s="50">
        <v>15</v>
      </c>
      <c r="E71" s="50">
        <v>172</v>
      </c>
      <c r="F71" s="50">
        <v>114</v>
      </c>
      <c r="G71" s="50">
        <v>314</v>
      </c>
      <c r="H71" s="50">
        <v>224</v>
      </c>
      <c r="I71" s="50">
        <v>11662</v>
      </c>
      <c r="J71" s="50">
        <v>8380</v>
      </c>
      <c r="K71" s="50">
        <v>5562</v>
      </c>
      <c r="L71" s="50">
        <v>2377</v>
      </c>
      <c r="M71" s="50">
        <v>394</v>
      </c>
      <c r="N71" s="50">
        <v>3329</v>
      </c>
      <c r="O71" s="29" t="s">
        <v>27</v>
      </c>
      <c r="P71" s="50">
        <v>382</v>
      </c>
      <c r="Q71" s="51">
        <v>299</v>
      </c>
    </row>
    <row r="72" spans="1:17" ht="14.25">
      <c r="A72" s="31"/>
      <c r="B72" s="34" t="s">
        <v>30</v>
      </c>
      <c r="C72" s="52">
        <v>7</v>
      </c>
      <c r="D72" s="53">
        <v>9</v>
      </c>
      <c r="E72" s="53">
        <v>71</v>
      </c>
      <c r="F72" s="53">
        <v>40</v>
      </c>
      <c r="G72" s="53">
        <v>36</v>
      </c>
      <c r="H72" s="53">
        <v>23</v>
      </c>
      <c r="I72" s="53">
        <v>2288</v>
      </c>
      <c r="J72" s="53">
        <v>1560</v>
      </c>
      <c r="K72" s="53">
        <v>143</v>
      </c>
      <c r="L72" s="53">
        <v>996</v>
      </c>
      <c r="M72" s="53">
        <v>128</v>
      </c>
      <c r="N72" s="53">
        <v>1021</v>
      </c>
      <c r="O72" s="37" t="s">
        <v>27</v>
      </c>
      <c r="P72" s="53">
        <v>106</v>
      </c>
      <c r="Q72" s="54">
        <v>72</v>
      </c>
    </row>
    <row r="73" spans="1:17" ht="14.25">
      <c r="A73" s="39"/>
      <c r="B73" s="40" t="s">
        <v>13</v>
      </c>
      <c r="C73" s="41">
        <f aca="true" t="shared" si="16" ref="C73:N73">SUM(C70:C72)</f>
        <v>229</v>
      </c>
      <c r="D73" s="42">
        <f t="shared" si="16"/>
        <v>143</v>
      </c>
      <c r="E73" s="42">
        <f t="shared" si="16"/>
        <v>3803</v>
      </c>
      <c r="F73" s="42">
        <f t="shared" si="16"/>
        <v>2634</v>
      </c>
      <c r="G73" s="42">
        <f t="shared" si="16"/>
        <v>984</v>
      </c>
      <c r="H73" s="42">
        <f t="shared" si="16"/>
        <v>649</v>
      </c>
      <c r="I73" s="42">
        <f t="shared" si="16"/>
        <v>105573</v>
      </c>
      <c r="J73" s="42">
        <f t="shared" si="16"/>
        <v>73176</v>
      </c>
      <c r="K73" s="42">
        <f t="shared" si="16"/>
        <v>19566</v>
      </c>
      <c r="L73" s="42">
        <f t="shared" si="16"/>
        <v>30616</v>
      </c>
      <c r="M73" s="42">
        <f t="shared" si="16"/>
        <v>4148</v>
      </c>
      <c r="N73" s="42">
        <f t="shared" si="16"/>
        <v>51243</v>
      </c>
      <c r="O73" s="44" t="s">
        <v>27</v>
      </c>
      <c r="P73" s="42">
        <f>SUM(P70:P72)</f>
        <v>7768</v>
      </c>
      <c r="Q73" s="48">
        <f>SUM(Q70:Q72)</f>
        <v>5426</v>
      </c>
    </row>
    <row r="74" spans="1:17" ht="14.25">
      <c r="A74" s="31">
        <v>2006</v>
      </c>
      <c r="B74" s="10" t="s">
        <v>26</v>
      </c>
      <c r="C74" s="49">
        <v>187</v>
      </c>
      <c r="D74" s="50">
        <v>150</v>
      </c>
      <c r="E74" s="50">
        <v>3506</v>
      </c>
      <c r="F74" s="50">
        <v>2454</v>
      </c>
      <c r="G74" s="50">
        <v>755</v>
      </c>
      <c r="H74" s="50">
        <v>484</v>
      </c>
      <c r="I74" s="50">
        <v>92327</v>
      </c>
      <c r="J74" s="50">
        <v>63742</v>
      </c>
      <c r="K74" s="50">
        <v>14396</v>
      </c>
      <c r="L74" s="50">
        <v>27517</v>
      </c>
      <c r="M74" s="50">
        <v>3955</v>
      </c>
      <c r="N74" s="50">
        <v>46459</v>
      </c>
      <c r="O74" s="29" t="s">
        <v>27</v>
      </c>
      <c r="P74" s="50">
        <v>6889</v>
      </c>
      <c r="Q74" s="51">
        <v>4960</v>
      </c>
    </row>
    <row r="75" spans="1:17" ht="14.25">
      <c r="A75" s="31"/>
      <c r="B75" s="10" t="s">
        <v>29</v>
      </c>
      <c r="C75" s="49">
        <v>62</v>
      </c>
      <c r="D75" s="50">
        <v>50</v>
      </c>
      <c r="E75" s="50">
        <v>310</v>
      </c>
      <c r="F75" s="50">
        <v>196</v>
      </c>
      <c r="G75" s="50">
        <v>476</v>
      </c>
      <c r="H75" s="50">
        <v>322</v>
      </c>
      <c r="I75" s="50">
        <v>21274</v>
      </c>
      <c r="J75" s="50">
        <v>15216</v>
      </c>
      <c r="K75" s="50">
        <v>9354</v>
      </c>
      <c r="L75" s="50">
        <v>5073</v>
      </c>
      <c r="M75" s="50">
        <v>1182</v>
      </c>
      <c r="N75" s="50">
        <v>5665</v>
      </c>
      <c r="O75" s="29" t="s">
        <v>27</v>
      </c>
      <c r="P75" s="50">
        <v>596</v>
      </c>
      <c r="Q75" s="51">
        <v>419</v>
      </c>
    </row>
    <row r="76" spans="1:17" ht="14.25">
      <c r="A76" s="31"/>
      <c r="B76" s="34" t="s">
        <v>30</v>
      </c>
      <c r="C76" s="52">
        <v>11</v>
      </c>
      <c r="D76" s="53">
        <v>19</v>
      </c>
      <c r="E76" s="53">
        <v>90</v>
      </c>
      <c r="F76" s="53">
        <v>52</v>
      </c>
      <c r="G76" s="53">
        <v>89</v>
      </c>
      <c r="H76" s="53">
        <v>61</v>
      </c>
      <c r="I76" s="53">
        <v>3485</v>
      </c>
      <c r="J76" s="53">
        <v>2482</v>
      </c>
      <c r="K76" s="53">
        <v>465</v>
      </c>
      <c r="L76" s="53">
        <v>1137</v>
      </c>
      <c r="M76" s="53">
        <v>264</v>
      </c>
      <c r="N76" s="53">
        <v>1619</v>
      </c>
      <c r="O76" s="37" t="s">
        <v>27</v>
      </c>
      <c r="P76" s="53">
        <v>137</v>
      </c>
      <c r="Q76" s="54">
        <v>105</v>
      </c>
    </row>
    <row r="77" spans="1:17" ht="14.25">
      <c r="A77" s="39"/>
      <c r="B77" s="40" t="s">
        <v>13</v>
      </c>
      <c r="C77" s="41">
        <f aca="true" t="shared" si="17" ref="C77:N77">SUM(C74:C76)</f>
        <v>260</v>
      </c>
      <c r="D77" s="42">
        <f t="shared" si="17"/>
        <v>219</v>
      </c>
      <c r="E77" s="42">
        <f t="shared" si="17"/>
        <v>3906</v>
      </c>
      <c r="F77" s="42">
        <f t="shared" si="17"/>
        <v>2702</v>
      </c>
      <c r="G77" s="42">
        <f t="shared" si="17"/>
        <v>1320</v>
      </c>
      <c r="H77" s="42">
        <f t="shared" si="17"/>
        <v>867</v>
      </c>
      <c r="I77" s="42">
        <f t="shared" si="17"/>
        <v>117086</v>
      </c>
      <c r="J77" s="42">
        <f t="shared" si="17"/>
        <v>81440</v>
      </c>
      <c r="K77" s="42">
        <f t="shared" si="17"/>
        <v>24215</v>
      </c>
      <c r="L77" s="42">
        <f t="shared" si="17"/>
        <v>33727</v>
      </c>
      <c r="M77" s="42">
        <f t="shared" si="17"/>
        <v>5401</v>
      </c>
      <c r="N77" s="42">
        <f t="shared" si="17"/>
        <v>53743</v>
      </c>
      <c r="O77" s="43" t="s">
        <v>27</v>
      </c>
      <c r="P77" s="42">
        <f>SUM(P74:P76)</f>
        <v>7622</v>
      </c>
      <c r="Q77" s="48">
        <f>SUM(Q74:Q76)</f>
        <v>5484</v>
      </c>
    </row>
    <row r="78" spans="1:17" ht="14.25">
      <c r="A78" s="31">
        <v>2007</v>
      </c>
      <c r="B78" s="10" t="s">
        <v>26</v>
      </c>
      <c r="C78" s="49">
        <v>188</v>
      </c>
      <c r="D78" s="50">
        <v>140</v>
      </c>
      <c r="E78" s="50">
        <v>2975</v>
      </c>
      <c r="F78" s="50">
        <v>2102</v>
      </c>
      <c r="G78" s="50">
        <v>1419</v>
      </c>
      <c r="H78" s="50">
        <v>865</v>
      </c>
      <c r="I78" s="50">
        <f>SUM(K78:O78)</f>
        <v>94704</v>
      </c>
      <c r="J78" s="50">
        <v>65211</v>
      </c>
      <c r="K78" s="50">
        <v>15613</v>
      </c>
      <c r="L78" s="50">
        <v>28321</v>
      </c>
      <c r="M78" s="50">
        <v>4217</v>
      </c>
      <c r="N78" s="50">
        <v>46553</v>
      </c>
      <c r="O78" s="29" t="s">
        <v>27</v>
      </c>
      <c r="P78" s="50">
        <v>6909</v>
      </c>
      <c r="Q78" s="51">
        <v>4913</v>
      </c>
    </row>
    <row r="79" spans="1:17" ht="14.25">
      <c r="A79" s="31"/>
      <c r="B79" s="10" t="s">
        <v>29</v>
      </c>
      <c r="C79" s="49">
        <v>69</v>
      </c>
      <c r="D79" s="50">
        <v>61</v>
      </c>
      <c r="E79" s="50">
        <v>286</v>
      </c>
      <c r="F79" s="50">
        <v>179</v>
      </c>
      <c r="G79" s="50">
        <v>640</v>
      </c>
      <c r="H79" s="50">
        <v>452</v>
      </c>
      <c r="I79" s="50">
        <f>SUM(K79:O79)</f>
        <v>24111</v>
      </c>
      <c r="J79" s="50">
        <v>16652</v>
      </c>
      <c r="K79" s="50">
        <v>10591</v>
      </c>
      <c r="L79" s="50">
        <v>5561</v>
      </c>
      <c r="M79" s="50">
        <v>868</v>
      </c>
      <c r="N79" s="50">
        <v>7091</v>
      </c>
      <c r="O79" s="29" t="s">
        <v>27</v>
      </c>
      <c r="P79" s="50">
        <v>531</v>
      </c>
      <c r="Q79" s="51">
        <v>375</v>
      </c>
    </row>
    <row r="80" spans="1:17" ht="14.25">
      <c r="A80" s="31"/>
      <c r="B80" s="34" t="s">
        <v>30</v>
      </c>
      <c r="C80" s="52">
        <v>11</v>
      </c>
      <c r="D80" s="53">
        <v>20</v>
      </c>
      <c r="E80" s="53">
        <v>74</v>
      </c>
      <c r="F80" s="53">
        <v>43</v>
      </c>
      <c r="G80" s="53">
        <v>84</v>
      </c>
      <c r="H80" s="53">
        <v>55</v>
      </c>
      <c r="I80" s="53">
        <f>SUM(K80:O80)</f>
        <v>3463</v>
      </c>
      <c r="J80" s="53">
        <v>2348</v>
      </c>
      <c r="K80" s="53">
        <v>558</v>
      </c>
      <c r="L80" s="53">
        <v>1170</v>
      </c>
      <c r="M80" s="53">
        <v>165</v>
      </c>
      <c r="N80" s="53">
        <v>1570</v>
      </c>
      <c r="O80" s="37" t="s">
        <v>27</v>
      </c>
      <c r="P80" s="53">
        <v>123</v>
      </c>
      <c r="Q80" s="54">
        <v>99</v>
      </c>
    </row>
    <row r="81" spans="1:17" ht="14.25">
      <c r="A81" s="39"/>
      <c r="B81" s="40" t="s">
        <v>13</v>
      </c>
      <c r="C81" s="41">
        <f aca="true" t="shared" si="18" ref="C81:N81">SUM(C78:C80)</f>
        <v>268</v>
      </c>
      <c r="D81" s="42">
        <f t="shared" si="18"/>
        <v>221</v>
      </c>
      <c r="E81" s="42">
        <f t="shared" si="18"/>
        <v>3335</v>
      </c>
      <c r="F81" s="42">
        <f t="shared" si="18"/>
        <v>2324</v>
      </c>
      <c r="G81" s="42">
        <f t="shared" si="18"/>
        <v>2143</v>
      </c>
      <c r="H81" s="42">
        <f t="shared" si="18"/>
        <v>1372</v>
      </c>
      <c r="I81" s="42">
        <f t="shared" si="18"/>
        <v>122278</v>
      </c>
      <c r="J81" s="42">
        <f t="shared" si="18"/>
        <v>84211</v>
      </c>
      <c r="K81" s="42">
        <f t="shared" si="18"/>
        <v>26762</v>
      </c>
      <c r="L81" s="42">
        <f t="shared" si="18"/>
        <v>35052</v>
      </c>
      <c r="M81" s="42">
        <f t="shared" si="18"/>
        <v>5250</v>
      </c>
      <c r="N81" s="42">
        <f t="shared" si="18"/>
        <v>55214</v>
      </c>
      <c r="O81" s="44" t="s">
        <v>27</v>
      </c>
      <c r="P81" s="42">
        <f>SUM(P78:P80)</f>
        <v>7563</v>
      </c>
      <c r="Q81" s="48">
        <f>SUM(Q78:Q80)</f>
        <v>5387</v>
      </c>
    </row>
    <row r="82" spans="1:17" ht="14.25">
      <c r="A82" s="31">
        <v>2008</v>
      </c>
      <c r="B82" s="10" t="s">
        <v>26</v>
      </c>
      <c r="C82" s="49">
        <v>190</v>
      </c>
      <c r="D82" s="50">
        <v>138</v>
      </c>
      <c r="E82" s="50">
        <v>2842</v>
      </c>
      <c r="F82" s="50">
        <v>1958</v>
      </c>
      <c r="G82" s="50">
        <v>1585</v>
      </c>
      <c r="H82" s="50">
        <v>1003</v>
      </c>
      <c r="I82" s="50">
        <f>SUM(K82:O82)</f>
        <v>98327</v>
      </c>
      <c r="J82" s="50">
        <v>67774</v>
      </c>
      <c r="K82" s="50">
        <v>15933</v>
      </c>
      <c r="L82" s="50">
        <v>29792</v>
      </c>
      <c r="M82" s="50">
        <v>4202</v>
      </c>
      <c r="N82" s="50">
        <v>48400</v>
      </c>
      <c r="O82" s="29" t="s">
        <v>27</v>
      </c>
      <c r="P82" s="50">
        <v>7248</v>
      </c>
      <c r="Q82" s="51">
        <v>5055</v>
      </c>
    </row>
    <row r="83" spans="1:17" ht="14.25">
      <c r="A83" s="31"/>
      <c r="B83" s="10" t="s">
        <v>29</v>
      </c>
      <c r="C83" s="49">
        <v>75</v>
      </c>
      <c r="D83" s="50">
        <v>42</v>
      </c>
      <c r="E83" s="50">
        <v>324</v>
      </c>
      <c r="F83" s="50">
        <v>204</v>
      </c>
      <c r="G83" s="50">
        <v>695</v>
      </c>
      <c r="H83" s="50">
        <v>471</v>
      </c>
      <c r="I83" s="50">
        <f>SUM(K83:O83)</f>
        <v>26789</v>
      </c>
      <c r="J83" s="50">
        <v>18864</v>
      </c>
      <c r="K83" s="50">
        <v>11725</v>
      </c>
      <c r="L83" s="50">
        <v>6425</v>
      </c>
      <c r="M83" s="50">
        <v>1038</v>
      </c>
      <c r="N83" s="50">
        <v>7601</v>
      </c>
      <c r="O83" s="29" t="s">
        <v>27</v>
      </c>
      <c r="P83" s="50">
        <v>549</v>
      </c>
      <c r="Q83" s="51">
        <v>451</v>
      </c>
    </row>
    <row r="84" spans="1:17" ht="14.25">
      <c r="A84" s="31"/>
      <c r="B84" s="34" t="s">
        <v>30</v>
      </c>
      <c r="C84" s="52">
        <v>11</v>
      </c>
      <c r="D84" s="53">
        <v>20</v>
      </c>
      <c r="E84" s="53">
        <v>73</v>
      </c>
      <c r="F84" s="53">
        <v>39</v>
      </c>
      <c r="G84" s="53">
        <v>90</v>
      </c>
      <c r="H84" s="53">
        <v>60</v>
      </c>
      <c r="I84" s="53">
        <f>SUM(K84:O84)</f>
        <v>3735</v>
      </c>
      <c r="J84" s="53">
        <v>2520</v>
      </c>
      <c r="K84" s="53">
        <v>580</v>
      </c>
      <c r="L84" s="53">
        <v>1175</v>
      </c>
      <c r="M84" s="53">
        <v>204</v>
      </c>
      <c r="N84" s="53">
        <v>1776</v>
      </c>
      <c r="O84" s="37" t="s">
        <v>27</v>
      </c>
      <c r="P84" s="53">
        <v>136</v>
      </c>
      <c r="Q84" s="54">
        <v>101</v>
      </c>
    </row>
    <row r="85" spans="1:17" ht="14.25">
      <c r="A85" s="39"/>
      <c r="B85" s="40" t="s">
        <v>13</v>
      </c>
      <c r="C85" s="41">
        <f aca="true" t="shared" si="19" ref="C85:N85">SUM(C82:C84)</f>
        <v>276</v>
      </c>
      <c r="D85" s="42">
        <f t="shared" si="19"/>
        <v>200</v>
      </c>
      <c r="E85" s="42">
        <f t="shared" si="19"/>
        <v>3239</v>
      </c>
      <c r="F85" s="42">
        <f t="shared" si="19"/>
        <v>2201</v>
      </c>
      <c r="G85" s="42">
        <f t="shared" si="19"/>
        <v>2370</v>
      </c>
      <c r="H85" s="42">
        <f t="shared" si="19"/>
        <v>1534</v>
      </c>
      <c r="I85" s="42">
        <f t="shared" si="19"/>
        <v>128851</v>
      </c>
      <c r="J85" s="42">
        <f t="shared" si="19"/>
        <v>89158</v>
      </c>
      <c r="K85" s="42">
        <f t="shared" si="19"/>
        <v>28238</v>
      </c>
      <c r="L85" s="42">
        <f t="shared" si="19"/>
        <v>37392</v>
      </c>
      <c r="M85" s="42">
        <f t="shared" si="19"/>
        <v>5444</v>
      </c>
      <c r="N85" s="42">
        <f t="shared" si="19"/>
        <v>57777</v>
      </c>
      <c r="O85" s="43" t="s">
        <v>27</v>
      </c>
      <c r="P85" s="42">
        <f>SUM(P82:P84)</f>
        <v>7933</v>
      </c>
      <c r="Q85" s="48">
        <f>SUM(Q82:Q84)</f>
        <v>5607</v>
      </c>
    </row>
    <row r="86" spans="1:17" ht="14.25">
      <c r="A86" s="31">
        <v>2009</v>
      </c>
      <c r="B86" s="10" t="s">
        <v>26</v>
      </c>
      <c r="C86" s="49">
        <v>191</v>
      </c>
      <c r="D86" s="50">
        <v>215</v>
      </c>
      <c r="E86" s="50">
        <v>2901</v>
      </c>
      <c r="F86" s="50">
        <v>2020</v>
      </c>
      <c r="G86" s="50">
        <v>1634</v>
      </c>
      <c r="H86" s="50">
        <v>1007</v>
      </c>
      <c r="I86" s="50">
        <f>SUM(K86:O86)</f>
        <v>100551</v>
      </c>
      <c r="J86" s="50">
        <v>69171</v>
      </c>
      <c r="K86" s="50">
        <v>16430</v>
      </c>
      <c r="L86" s="50">
        <v>30340</v>
      </c>
      <c r="M86" s="50">
        <v>4525</v>
      </c>
      <c r="N86" s="50">
        <v>49256</v>
      </c>
      <c r="O86" s="29" t="s">
        <v>27</v>
      </c>
      <c r="P86" s="50">
        <v>7046</v>
      </c>
      <c r="Q86" s="51">
        <v>4882</v>
      </c>
    </row>
    <row r="87" spans="1:17" ht="14.25">
      <c r="A87" s="31"/>
      <c r="B87" s="10" t="s">
        <v>29</v>
      </c>
      <c r="C87" s="49">
        <v>80</v>
      </c>
      <c r="D87" s="50">
        <v>121</v>
      </c>
      <c r="E87" s="50">
        <v>352</v>
      </c>
      <c r="F87" s="50">
        <v>220</v>
      </c>
      <c r="G87" s="50">
        <v>766</v>
      </c>
      <c r="H87" s="50">
        <v>517</v>
      </c>
      <c r="I87" s="50">
        <f>SUM(K87:O87)</f>
        <v>29449</v>
      </c>
      <c r="J87" s="50">
        <v>20810</v>
      </c>
      <c r="K87" s="50">
        <v>12705</v>
      </c>
      <c r="L87" s="50">
        <v>7018</v>
      </c>
      <c r="M87" s="50">
        <v>1435</v>
      </c>
      <c r="N87" s="50">
        <v>8291</v>
      </c>
      <c r="O87" s="29" t="s">
        <v>27</v>
      </c>
      <c r="P87" s="50">
        <v>619</v>
      </c>
      <c r="Q87" s="51">
        <v>449</v>
      </c>
    </row>
    <row r="88" spans="1:17" ht="14.25">
      <c r="A88" s="31"/>
      <c r="B88" s="34" t="s">
        <v>30</v>
      </c>
      <c r="C88" s="52">
        <v>11</v>
      </c>
      <c r="D88" s="53">
        <v>21</v>
      </c>
      <c r="E88" s="53">
        <v>85</v>
      </c>
      <c r="F88" s="53">
        <v>46</v>
      </c>
      <c r="G88" s="53">
        <v>84</v>
      </c>
      <c r="H88" s="53">
        <v>55</v>
      </c>
      <c r="I88" s="53">
        <f>SUM(K88:O88)</f>
        <v>4106</v>
      </c>
      <c r="J88" s="53">
        <v>2786</v>
      </c>
      <c r="K88" s="53">
        <v>636</v>
      </c>
      <c r="L88" s="53">
        <v>1271</v>
      </c>
      <c r="M88" s="53">
        <v>187</v>
      </c>
      <c r="N88" s="53">
        <v>2012</v>
      </c>
      <c r="O88" s="37" t="s">
        <v>27</v>
      </c>
      <c r="P88" s="53">
        <v>163</v>
      </c>
      <c r="Q88" s="54">
        <v>115</v>
      </c>
    </row>
    <row r="89" spans="1:17" ht="14.25">
      <c r="A89" s="39"/>
      <c r="B89" s="40" t="s">
        <v>13</v>
      </c>
      <c r="C89" s="41">
        <f aca="true" t="shared" si="20" ref="C89:N89">SUM(C86:C88)</f>
        <v>282</v>
      </c>
      <c r="D89" s="42">
        <f t="shared" si="20"/>
        <v>357</v>
      </c>
      <c r="E89" s="42">
        <f t="shared" si="20"/>
        <v>3338</v>
      </c>
      <c r="F89" s="42">
        <f t="shared" si="20"/>
        <v>2286</v>
      </c>
      <c r="G89" s="42">
        <f t="shared" si="20"/>
        <v>2484</v>
      </c>
      <c r="H89" s="42">
        <f t="shared" si="20"/>
        <v>1579</v>
      </c>
      <c r="I89" s="42">
        <f t="shared" si="20"/>
        <v>134106</v>
      </c>
      <c r="J89" s="42">
        <f t="shared" si="20"/>
        <v>92767</v>
      </c>
      <c r="K89" s="42">
        <f t="shared" si="20"/>
        <v>29771</v>
      </c>
      <c r="L89" s="42">
        <f t="shared" si="20"/>
        <v>38629</v>
      </c>
      <c r="M89" s="42">
        <f t="shared" si="20"/>
        <v>6147</v>
      </c>
      <c r="N89" s="42">
        <f t="shared" si="20"/>
        <v>59559</v>
      </c>
      <c r="O89" s="44" t="s">
        <v>27</v>
      </c>
      <c r="P89" s="42">
        <f>SUM(P86:P88)</f>
        <v>7828</v>
      </c>
      <c r="Q89" s="48">
        <f>SUM(Q86:Q88)</f>
        <v>5446</v>
      </c>
    </row>
    <row r="90" spans="1:17" ht="14.25">
      <c r="A90" s="31">
        <v>2010</v>
      </c>
      <c r="B90" s="10" t="s">
        <v>26</v>
      </c>
      <c r="C90" s="49">
        <v>193</v>
      </c>
      <c r="D90" s="50">
        <v>196</v>
      </c>
      <c r="E90" s="50">
        <v>3018</v>
      </c>
      <c r="F90" s="50">
        <v>2047</v>
      </c>
      <c r="G90" s="50">
        <v>1625</v>
      </c>
      <c r="H90" s="50">
        <v>987</v>
      </c>
      <c r="I90" s="50">
        <f>SUM(K90:O90)</f>
        <v>100984</v>
      </c>
      <c r="J90" s="50">
        <v>68642</v>
      </c>
      <c r="K90" s="50">
        <v>15947</v>
      </c>
      <c r="L90" s="50">
        <v>30699</v>
      </c>
      <c r="M90" s="50">
        <v>4590</v>
      </c>
      <c r="N90" s="50">
        <v>49748</v>
      </c>
      <c r="O90" s="29" t="s">
        <v>27</v>
      </c>
      <c r="P90" s="50">
        <v>6985</v>
      </c>
      <c r="Q90" s="51">
        <v>4942</v>
      </c>
    </row>
    <row r="91" spans="1:17" ht="14.25">
      <c r="A91" s="31"/>
      <c r="B91" s="10" t="s">
        <v>29</v>
      </c>
      <c r="C91" s="49">
        <v>86</v>
      </c>
      <c r="D91" s="50">
        <v>151</v>
      </c>
      <c r="E91" s="50">
        <v>390</v>
      </c>
      <c r="F91" s="50">
        <v>243</v>
      </c>
      <c r="G91" s="50">
        <v>740</v>
      </c>
      <c r="H91" s="50">
        <v>488</v>
      </c>
      <c r="I91" s="50">
        <f>SUM(K91:O91)</f>
        <v>29650</v>
      </c>
      <c r="J91" s="50">
        <v>20810</v>
      </c>
      <c r="K91" s="50">
        <v>13124</v>
      </c>
      <c r="L91" s="50">
        <v>6658</v>
      </c>
      <c r="M91" s="50">
        <v>1288</v>
      </c>
      <c r="N91" s="50">
        <v>8580</v>
      </c>
      <c r="O91" s="29" t="s">
        <v>27</v>
      </c>
      <c r="P91" s="50">
        <v>576</v>
      </c>
      <c r="Q91" s="51">
        <v>397</v>
      </c>
    </row>
    <row r="92" spans="1:17" ht="14.25">
      <c r="A92" s="31"/>
      <c r="B92" s="34" t="s">
        <v>30</v>
      </c>
      <c r="C92" s="52">
        <v>11</v>
      </c>
      <c r="D92" s="53">
        <v>24</v>
      </c>
      <c r="E92" s="53">
        <v>94</v>
      </c>
      <c r="F92" s="53">
        <v>54</v>
      </c>
      <c r="G92" s="53">
        <v>92</v>
      </c>
      <c r="H92" s="53">
        <v>59</v>
      </c>
      <c r="I92" s="53">
        <f>SUM(K92:O92)</f>
        <v>4097</v>
      </c>
      <c r="J92" s="53">
        <v>2772</v>
      </c>
      <c r="K92" s="53">
        <v>517</v>
      </c>
      <c r="L92" s="53">
        <v>1348</v>
      </c>
      <c r="M92" s="53">
        <v>172</v>
      </c>
      <c r="N92" s="53">
        <v>2060</v>
      </c>
      <c r="O92" s="37" t="s">
        <v>27</v>
      </c>
      <c r="P92" s="53">
        <v>164</v>
      </c>
      <c r="Q92" s="54">
        <v>122</v>
      </c>
    </row>
    <row r="93" spans="1:17" ht="14.25">
      <c r="A93" s="39"/>
      <c r="B93" s="40" t="s">
        <v>13</v>
      </c>
      <c r="C93" s="41">
        <f aca="true" t="shared" si="21" ref="C93:N93">SUM(C90:C92)</f>
        <v>290</v>
      </c>
      <c r="D93" s="42">
        <f t="shared" si="21"/>
        <v>371</v>
      </c>
      <c r="E93" s="42">
        <f t="shared" si="21"/>
        <v>3502</v>
      </c>
      <c r="F93" s="42">
        <f t="shared" si="21"/>
        <v>2344</v>
      </c>
      <c r="G93" s="42">
        <f t="shared" si="21"/>
        <v>2457</v>
      </c>
      <c r="H93" s="42">
        <f t="shared" si="21"/>
        <v>1534</v>
      </c>
      <c r="I93" s="42">
        <f t="shared" si="21"/>
        <v>134731</v>
      </c>
      <c r="J93" s="42">
        <f t="shared" si="21"/>
        <v>92224</v>
      </c>
      <c r="K93" s="42">
        <f t="shared" si="21"/>
        <v>29588</v>
      </c>
      <c r="L93" s="42">
        <f t="shared" si="21"/>
        <v>38705</v>
      </c>
      <c r="M93" s="42">
        <f t="shared" si="21"/>
        <v>6050</v>
      </c>
      <c r="N93" s="42">
        <f t="shared" si="21"/>
        <v>60388</v>
      </c>
      <c r="O93" s="44" t="s">
        <v>27</v>
      </c>
      <c r="P93" s="42">
        <f>SUM(P90:P92)</f>
        <v>7725</v>
      </c>
      <c r="Q93" s="48">
        <f>SUM(Q90:Q92)</f>
        <v>5461</v>
      </c>
    </row>
    <row r="94" spans="1:17" ht="14.25">
      <c r="A94" s="31">
        <v>2011</v>
      </c>
      <c r="B94" s="10" t="s">
        <v>26</v>
      </c>
      <c r="C94" s="49">
        <v>193</v>
      </c>
      <c r="D94" s="50">
        <v>209</v>
      </c>
      <c r="E94" s="50">
        <v>3029</v>
      </c>
      <c r="F94" s="50">
        <v>2079</v>
      </c>
      <c r="G94" s="50">
        <v>1731</v>
      </c>
      <c r="H94" s="50">
        <v>1032</v>
      </c>
      <c r="I94" s="50">
        <f>SUM(K94:O94)</f>
        <v>101522</v>
      </c>
      <c r="J94" s="50">
        <v>69562</v>
      </c>
      <c r="K94" s="50">
        <v>15346</v>
      </c>
      <c r="L94" s="50">
        <v>31434</v>
      </c>
      <c r="M94" s="50">
        <v>4499</v>
      </c>
      <c r="N94" s="50">
        <v>50147</v>
      </c>
      <c r="O94" s="50">
        <v>96</v>
      </c>
      <c r="P94" s="50">
        <v>6783</v>
      </c>
      <c r="Q94" s="51">
        <v>4579</v>
      </c>
    </row>
    <row r="95" spans="1:17" ht="14.25">
      <c r="A95" s="31"/>
      <c r="B95" s="10" t="s">
        <v>29</v>
      </c>
      <c r="C95" s="49">
        <v>96</v>
      </c>
      <c r="D95" s="50">
        <v>204</v>
      </c>
      <c r="E95" s="50">
        <v>441</v>
      </c>
      <c r="F95" s="50">
        <v>280</v>
      </c>
      <c r="G95" s="50">
        <v>818</v>
      </c>
      <c r="H95" s="50">
        <v>525</v>
      </c>
      <c r="I95" s="50">
        <f>SUM(K95:O95)</f>
        <v>33907</v>
      </c>
      <c r="J95" s="50">
        <v>23407</v>
      </c>
      <c r="K95" s="50">
        <v>14222</v>
      </c>
      <c r="L95" s="50">
        <v>8067</v>
      </c>
      <c r="M95" s="50">
        <v>1426</v>
      </c>
      <c r="N95" s="50">
        <v>10003</v>
      </c>
      <c r="O95" s="50">
        <v>189</v>
      </c>
      <c r="P95" s="50">
        <v>604</v>
      </c>
      <c r="Q95" s="51">
        <v>412</v>
      </c>
    </row>
    <row r="96" spans="1:17" ht="14.25">
      <c r="A96" s="31"/>
      <c r="B96" s="34" t="s">
        <v>30</v>
      </c>
      <c r="C96" s="52">
        <v>11</v>
      </c>
      <c r="D96" s="53">
        <v>23</v>
      </c>
      <c r="E96" s="53">
        <v>102</v>
      </c>
      <c r="F96" s="53">
        <v>60</v>
      </c>
      <c r="G96" s="53">
        <v>113</v>
      </c>
      <c r="H96" s="53">
        <v>70</v>
      </c>
      <c r="I96" s="53">
        <f>SUM(K96:O96)</f>
        <v>4536</v>
      </c>
      <c r="J96" s="53">
        <v>3160</v>
      </c>
      <c r="K96" s="53">
        <v>513</v>
      </c>
      <c r="L96" s="53">
        <v>1499</v>
      </c>
      <c r="M96" s="53">
        <v>179</v>
      </c>
      <c r="N96" s="53">
        <v>2345</v>
      </c>
      <c r="O96" s="53">
        <v>0</v>
      </c>
      <c r="P96" s="53">
        <v>208</v>
      </c>
      <c r="Q96" s="54">
        <v>149</v>
      </c>
    </row>
    <row r="97" spans="1:17" ht="14.25">
      <c r="A97" s="39"/>
      <c r="B97" s="40" t="s">
        <v>13</v>
      </c>
      <c r="C97" s="41">
        <f aca="true" t="shared" si="22" ref="C97:Q97">SUM(C94:C96)</f>
        <v>300</v>
      </c>
      <c r="D97" s="42">
        <f t="shared" si="22"/>
        <v>436</v>
      </c>
      <c r="E97" s="42">
        <f t="shared" si="22"/>
        <v>3572</v>
      </c>
      <c r="F97" s="42">
        <f t="shared" si="22"/>
        <v>2419</v>
      </c>
      <c r="G97" s="42">
        <f t="shared" si="22"/>
        <v>2662</v>
      </c>
      <c r="H97" s="42">
        <f t="shared" si="22"/>
        <v>1627</v>
      </c>
      <c r="I97" s="42">
        <f t="shared" si="22"/>
        <v>139965</v>
      </c>
      <c r="J97" s="42">
        <f t="shared" si="22"/>
        <v>96129</v>
      </c>
      <c r="K97" s="42">
        <f t="shared" si="22"/>
        <v>30081</v>
      </c>
      <c r="L97" s="42">
        <f t="shared" si="22"/>
        <v>41000</v>
      </c>
      <c r="M97" s="42">
        <f t="shared" si="22"/>
        <v>6104</v>
      </c>
      <c r="N97" s="42">
        <f t="shared" si="22"/>
        <v>62495</v>
      </c>
      <c r="O97" s="42">
        <f t="shared" si="22"/>
        <v>285</v>
      </c>
      <c r="P97" s="42">
        <f t="shared" si="22"/>
        <v>7595</v>
      </c>
      <c r="Q97" s="48">
        <f t="shared" si="22"/>
        <v>5140</v>
      </c>
    </row>
    <row r="98" spans="1:17" ht="14.25">
      <c r="A98" s="31">
        <v>2012</v>
      </c>
      <c r="B98" s="10" t="s">
        <v>26</v>
      </c>
      <c r="C98" s="49">
        <v>193</v>
      </c>
      <c r="D98" s="50">
        <v>237</v>
      </c>
      <c r="E98" s="50">
        <v>3032</v>
      </c>
      <c r="F98" s="50">
        <v>2077</v>
      </c>
      <c r="G98" s="50">
        <v>1779</v>
      </c>
      <c r="H98" s="50">
        <v>1088</v>
      </c>
      <c r="I98" s="50">
        <f>SUM(K98:O98)</f>
        <v>101775</v>
      </c>
      <c r="J98" s="50">
        <v>69802</v>
      </c>
      <c r="K98" s="50">
        <v>15253</v>
      </c>
      <c r="L98" s="50">
        <v>32052</v>
      </c>
      <c r="M98" s="50">
        <v>4493</v>
      </c>
      <c r="N98" s="50">
        <v>49868</v>
      </c>
      <c r="O98" s="50">
        <v>109</v>
      </c>
      <c r="P98" s="50">
        <v>14331</v>
      </c>
      <c r="Q98" s="51">
        <v>9876</v>
      </c>
    </row>
    <row r="99" spans="1:17" ht="14.25">
      <c r="A99" s="31"/>
      <c r="B99" s="10" t="s">
        <v>29</v>
      </c>
      <c r="C99" s="49">
        <v>105</v>
      </c>
      <c r="D99" s="50">
        <v>247</v>
      </c>
      <c r="E99" s="50">
        <v>581</v>
      </c>
      <c r="F99" s="50">
        <v>377</v>
      </c>
      <c r="G99" s="50">
        <v>923</v>
      </c>
      <c r="H99" s="50">
        <v>578</v>
      </c>
      <c r="I99" s="50">
        <f>SUM(K99:O99)</f>
        <v>40821</v>
      </c>
      <c r="J99" s="50">
        <v>28446</v>
      </c>
      <c r="K99" s="50">
        <v>17321</v>
      </c>
      <c r="L99" s="50">
        <v>10195</v>
      </c>
      <c r="M99" s="50">
        <v>1786</v>
      </c>
      <c r="N99" s="50">
        <v>11336</v>
      </c>
      <c r="O99" s="50">
        <v>183</v>
      </c>
      <c r="P99" s="50">
        <v>2483</v>
      </c>
      <c r="Q99" s="51">
        <v>1811</v>
      </c>
    </row>
    <row r="100" spans="1:17" ht="14.25">
      <c r="A100" s="31"/>
      <c r="B100" s="34" t="s">
        <v>30</v>
      </c>
      <c r="C100" s="52">
        <v>11</v>
      </c>
      <c r="D100" s="53">
        <v>26</v>
      </c>
      <c r="E100" s="53">
        <v>114</v>
      </c>
      <c r="F100" s="53">
        <v>66</v>
      </c>
      <c r="G100" s="53">
        <v>109</v>
      </c>
      <c r="H100" s="53">
        <v>74</v>
      </c>
      <c r="I100" s="53">
        <f>SUM(K100:O100)</f>
        <v>4791</v>
      </c>
      <c r="J100" s="53">
        <v>3338</v>
      </c>
      <c r="K100" s="53">
        <v>573</v>
      </c>
      <c r="L100" s="53">
        <v>1524</v>
      </c>
      <c r="M100" s="53">
        <v>154</v>
      </c>
      <c r="N100" s="53">
        <v>2540</v>
      </c>
      <c r="O100" s="53">
        <v>0</v>
      </c>
      <c r="P100" s="53">
        <v>516</v>
      </c>
      <c r="Q100" s="54">
        <v>382</v>
      </c>
    </row>
    <row r="101" spans="1:17" ht="14.25">
      <c r="A101" s="39"/>
      <c r="B101" s="40" t="s">
        <v>13</v>
      </c>
      <c r="C101" s="41">
        <f aca="true" t="shared" si="23" ref="C101:Q101">SUM(C98:C100)</f>
        <v>309</v>
      </c>
      <c r="D101" s="42">
        <f t="shared" si="23"/>
        <v>510</v>
      </c>
      <c r="E101" s="42">
        <f t="shared" si="23"/>
        <v>3727</v>
      </c>
      <c r="F101" s="42">
        <f t="shared" si="23"/>
        <v>2520</v>
      </c>
      <c r="G101" s="42">
        <f t="shared" si="23"/>
        <v>2811</v>
      </c>
      <c r="H101" s="42">
        <f t="shared" si="23"/>
        <v>1740</v>
      </c>
      <c r="I101" s="42">
        <f t="shared" si="23"/>
        <v>147387</v>
      </c>
      <c r="J101" s="42">
        <f t="shared" si="23"/>
        <v>101586</v>
      </c>
      <c r="K101" s="42">
        <f t="shared" si="23"/>
        <v>33147</v>
      </c>
      <c r="L101" s="42">
        <f t="shared" si="23"/>
        <v>43771</v>
      </c>
      <c r="M101" s="42">
        <f t="shared" si="23"/>
        <v>6433</v>
      </c>
      <c r="N101" s="42">
        <f t="shared" si="23"/>
        <v>63744</v>
      </c>
      <c r="O101" s="42">
        <f t="shared" si="23"/>
        <v>292</v>
      </c>
      <c r="P101" s="42">
        <f t="shared" si="23"/>
        <v>17330</v>
      </c>
      <c r="Q101" s="48">
        <f t="shared" si="23"/>
        <v>12069</v>
      </c>
    </row>
    <row r="102" spans="1:17" ht="14.25">
      <c r="A102" s="31">
        <v>2013</v>
      </c>
      <c r="B102" s="10" t="s">
        <v>26</v>
      </c>
      <c r="C102" s="49">
        <v>194</v>
      </c>
      <c r="D102" s="50">
        <v>308</v>
      </c>
      <c r="E102" s="50">
        <v>2983</v>
      </c>
      <c r="F102" s="50">
        <v>2085</v>
      </c>
      <c r="G102" s="50">
        <v>1741</v>
      </c>
      <c r="H102" s="50">
        <v>1012</v>
      </c>
      <c r="I102" s="50">
        <f>SUM(K102:O102)</f>
        <v>100933</v>
      </c>
      <c r="J102" s="50">
        <v>69627</v>
      </c>
      <c r="K102" s="50">
        <v>15646</v>
      </c>
      <c r="L102" s="50">
        <v>31819</v>
      </c>
      <c r="M102" s="50">
        <v>4468</v>
      </c>
      <c r="N102" s="50">
        <v>48910</v>
      </c>
      <c r="O102" s="50">
        <v>90</v>
      </c>
      <c r="P102" s="50">
        <v>14686</v>
      </c>
      <c r="Q102" s="51">
        <v>9790</v>
      </c>
    </row>
    <row r="103" spans="1:17" ht="14.25">
      <c r="A103" s="31"/>
      <c r="B103" s="10" t="s">
        <v>29</v>
      </c>
      <c r="C103" s="49">
        <v>111</v>
      </c>
      <c r="D103" s="50">
        <v>363</v>
      </c>
      <c r="E103" s="50">
        <v>620</v>
      </c>
      <c r="F103" s="50">
        <v>392</v>
      </c>
      <c r="G103" s="50">
        <v>926</v>
      </c>
      <c r="H103" s="50">
        <v>580</v>
      </c>
      <c r="I103" s="50">
        <f>SUM(K103:O103)</f>
        <v>44905</v>
      </c>
      <c r="J103" s="50">
        <v>30973</v>
      </c>
      <c r="K103" s="50">
        <v>18587</v>
      </c>
      <c r="L103" s="50">
        <v>11924</v>
      </c>
      <c r="M103" s="50">
        <v>2271</v>
      </c>
      <c r="N103" s="50">
        <v>11831</v>
      </c>
      <c r="O103" s="50">
        <v>292</v>
      </c>
      <c r="P103" s="50">
        <v>2998</v>
      </c>
      <c r="Q103" s="51">
        <v>2010</v>
      </c>
    </row>
    <row r="104" spans="1:17" ht="14.25">
      <c r="A104" s="31"/>
      <c r="B104" s="34" t="s">
        <v>30</v>
      </c>
      <c r="C104" s="52">
        <v>12</v>
      </c>
      <c r="D104" s="53">
        <v>62</v>
      </c>
      <c r="E104" s="53">
        <v>125</v>
      </c>
      <c r="F104" s="53">
        <v>75</v>
      </c>
      <c r="G104" s="53">
        <v>105</v>
      </c>
      <c r="H104" s="53">
        <v>72</v>
      </c>
      <c r="I104" s="53">
        <f>SUM(K104:O104)</f>
        <v>5096</v>
      </c>
      <c r="J104" s="53">
        <v>3526</v>
      </c>
      <c r="K104" s="53">
        <v>725</v>
      </c>
      <c r="L104" s="53">
        <v>1629</v>
      </c>
      <c r="M104" s="53">
        <v>150</v>
      </c>
      <c r="N104" s="53">
        <v>2592</v>
      </c>
      <c r="O104" s="53">
        <v>0</v>
      </c>
      <c r="P104" s="53">
        <v>545</v>
      </c>
      <c r="Q104" s="54">
        <v>388</v>
      </c>
    </row>
    <row r="105" spans="1:17" ht="14.25">
      <c r="A105" s="39"/>
      <c r="B105" s="40" t="s">
        <v>13</v>
      </c>
      <c r="C105" s="41">
        <f aca="true" t="shared" si="24" ref="C105:Q105">SUM(C102:C104)</f>
        <v>317</v>
      </c>
      <c r="D105" s="42">
        <f t="shared" si="24"/>
        <v>733</v>
      </c>
      <c r="E105" s="42">
        <f t="shared" si="24"/>
        <v>3728</v>
      </c>
      <c r="F105" s="42">
        <f t="shared" si="24"/>
        <v>2552</v>
      </c>
      <c r="G105" s="42">
        <f t="shared" si="24"/>
        <v>2772</v>
      </c>
      <c r="H105" s="42">
        <f t="shared" si="24"/>
        <v>1664</v>
      </c>
      <c r="I105" s="42">
        <f t="shared" si="24"/>
        <v>150934</v>
      </c>
      <c r="J105" s="42">
        <f t="shared" si="24"/>
        <v>104126</v>
      </c>
      <c r="K105" s="42">
        <f t="shared" si="24"/>
        <v>34958</v>
      </c>
      <c r="L105" s="42">
        <f t="shared" si="24"/>
        <v>45372</v>
      </c>
      <c r="M105" s="42">
        <f t="shared" si="24"/>
        <v>6889</v>
      </c>
      <c r="N105" s="42">
        <f t="shared" si="24"/>
        <v>63333</v>
      </c>
      <c r="O105" s="42">
        <f t="shared" si="24"/>
        <v>382</v>
      </c>
      <c r="P105" s="42">
        <f t="shared" si="24"/>
        <v>18229</v>
      </c>
      <c r="Q105" s="48">
        <f t="shared" si="24"/>
        <v>12188</v>
      </c>
    </row>
    <row r="106" spans="1:17" ht="14.25">
      <c r="A106" s="31">
        <v>2014</v>
      </c>
      <c r="B106" s="10" t="s">
        <v>26</v>
      </c>
      <c r="C106" s="49">
        <v>196</v>
      </c>
      <c r="D106" s="50">
        <v>340</v>
      </c>
      <c r="E106" s="50">
        <v>3032</v>
      </c>
      <c r="F106" s="50">
        <v>2120</v>
      </c>
      <c r="G106" s="50">
        <v>1815</v>
      </c>
      <c r="H106" s="50">
        <v>1110</v>
      </c>
      <c r="I106" s="50">
        <f>SUM(K106:O106)</f>
        <v>103658</v>
      </c>
      <c r="J106" s="50">
        <v>71465</v>
      </c>
      <c r="K106" s="50">
        <v>16754</v>
      </c>
      <c r="L106" s="50">
        <v>32605</v>
      </c>
      <c r="M106" s="50">
        <v>4658</v>
      </c>
      <c r="N106" s="50">
        <v>49518</v>
      </c>
      <c r="O106" s="50">
        <v>123</v>
      </c>
      <c r="P106" s="50">
        <v>14009</v>
      </c>
      <c r="Q106" s="51">
        <v>9387</v>
      </c>
    </row>
    <row r="107" spans="1:17" ht="14.25">
      <c r="A107" s="31"/>
      <c r="B107" s="10" t="s">
        <v>29</v>
      </c>
      <c r="C107" s="49">
        <v>114</v>
      </c>
      <c r="D107" s="50">
        <v>394</v>
      </c>
      <c r="E107" s="50">
        <v>694</v>
      </c>
      <c r="F107" s="50">
        <v>437</v>
      </c>
      <c r="G107" s="50">
        <v>986</v>
      </c>
      <c r="H107" s="50">
        <v>614</v>
      </c>
      <c r="I107" s="50">
        <f>SUM(K107:O107)</f>
        <v>48962</v>
      </c>
      <c r="J107" s="50">
        <v>33786</v>
      </c>
      <c r="K107" s="50">
        <v>20405</v>
      </c>
      <c r="L107" s="50">
        <v>13042</v>
      </c>
      <c r="M107" s="50">
        <v>2305</v>
      </c>
      <c r="N107" s="50">
        <v>12921</v>
      </c>
      <c r="O107" s="50">
        <v>289</v>
      </c>
      <c r="P107" s="50">
        <v>2560</v>
      </c>
      <c r="Q107" s="51">
        <v>1826</v>
      </c>
    </row>
    <row r="108" spans="1:17" ht="14.25">
      <c r="A108" s="31"/>
      <c r="B108" s="34" t="s">
        <v>30</v>
      </c>
      <c r="C108" s="52">
        <v>11</v>
      </c>
      <c r="D108" s="53">
        <v>67</v>
      </c>
      <c r="E108" s="53">
        <v>120</v>
      </c>
      <c r="F108" s="53">
        <v>73</v>
      </c>
      <c r="G108" s="53">
        <v>109</v>
      </c>
      <c r="H108" s="53">
        <v>60</v>
      </c>
      <c r="I108" s="53">
        <f>SUM(K108:O108)</f>
        <v>5288</v>
      </c>
      <c r="J108" s="53">
        <v>3599</v>
      </c>
      <c r="K108" s="53">
        <v>699</v>
      </c>
      <c r="L108" s="53">
        <v>1720</v>
      </c>
      <c r="M108" s="53">
        <v>143</v>
      </c>
      <c r="N108" s="53">
        <v>2662</v>
      </c>
      <c r="O108" s="53">
        <v>64</v>
      </c>
      <c r="P108" s="53">
        <v>631</v>
      </c>
      <c r="Q108" s="54">
        <v>404</v>
      </c>
    </row>
    <row r="109" spans="1:17" ht="14.25">
      <c r="A109" s="39"/>
      <c r="B109" s="40" t="s">
        <v>13</v>
      </c>
      <c r="C109" s="41">
        <f aca="true" t="shared" si="25" ref="C109:Q109">SUM(C106:C108)</f>
        <v>321</v>
      </c>
      <c r="D109" s="42">
        <f t="shared" si="25"/>
        <v>801</v>
      </c>
      <c r="E109" s="42">
        <f t="shared" si="25"/>
        <v>3846</v>
      </c>
      <c r="F109" s="42">
        <f t="shared" si="25"/>
        <v>2630</v>
      </c>
      <c r="G109" s="42">
        <f t="shared" si="25"/>
        <v>2910</v>
      </c>
      <c r="H109" s="42">
        <f t="shared" si="25"/>
        <v>1784</v>
      </c>
      <c r="I109" s="42">
        <f t="shared" si="25"/>
        <v>157908</v>
      </c>
      <c r="J109" s="42">
        <f t="shared" si="25"/>
        <v>108850</v>
      </c>
      <c r="K109" s="42">
        <f t="shared" si="25"/>
        <v>37858</v>
      </c>
      <c r="L109" s="42">
        <f t="shared" si="25"/>
        <v>47367</v>
      </c>
      <c r="M109" s="42">
        <f t="shared" si="25"/>
        <v>7106</v>
      </c>
      <c r="N109" s="42">
        <f t="shared" si="25"/>
        <v>65101</v>
      </c>
      <c r="O109" s="42">
        <f t="shared" si="25"/>
        <v>476</v>
      </c>
      <c r="P109" s="42">
        <f t="shared" si="25"/>
        <v>17200</v>
      </c>
      <c r="Q109" s="48">
        <f t="shared" si="25"/>
        <v>11617</v>
      </c>
    </row>
    <row r="110" spans="1:17" ht="14.25">
      <c r="A110" s="31">
        <v>2015</v>
      </c>
      <c r="B110" s="10" t="s">
        <v>26</v>
      </c>
      <c r="C110" s="49">
        <v>199</v>
      </c>
      <c r="D110" s="50">
        <v>435</v>
      </c>
      <c r="E110" s="50">
        <v>3033</v>
      </c>
      <c r="F110" s="50">
        <v>2151</v>
      </c>
      <c r="G110" s="50">
        <v>1911</v>
      </c>
      <c r="H110" s="50">
        <v>1170</v>
      </c>
      <c r="I110" s="50">
        <f>SUM(K110:O110)</f>
        <v>106080</v>
      </c>
      <c r="J110" s="50">
        <v>73266</v>
      </c>
      <c r="K110" s="50">
        <v>17335</v>
      </c>
      <c r="L110" s="50">
        <v>32954</v>
      </c>
      <c r="M110" s="50">
        <v>4888</v>
      </c>
      <c r="N110" s="50">
        <v>50785</v>
      </c>
      <c r="O110" s="50">
        <v>118</v>
      </c>
      <c r="P110" s="50">
        <v>12074</v>
      </c>
      <c r="Q110" s="51">
        <v>8120</v>
      </c>
    </row>
    <row r="111" spans="1:17" ht="14.25">
      <c r="A111" s="31"/>
      <c r="B111" s="10" t="s">
        <v>29</v>
      </c>
      <c r="C111" s="49">
        <v>153</v>
      </c>
      <c r="D111" s="50">
        <v>438</v>
      </c>
      <c r="E111" s="50">
        <v>727</v>
      </c>
      <c r="F111" s="50">
        <v>457</v>
      </c>
      <c r="G111" s="50">
        <v>1081</v>
      </c>
      <c r="H111" s="50">
        <v>687</v>
      </c>
      <c r="I111" s="50">
        <f>SUM(K111:O111)</f>
        <v>51904</v>
      </c>
      <c r="J111" s="50">
        <v>35427</v>
      </c>
      <c r="K111" s="50">
        <v>20594</v>
      </c>
      <c r="L111" s="50">
        <v>14202</v>
      </c>
      <c r="M111" s="50">
        <v>2650</v>
      </c>
      <c r="N111" s="50">
        <v>14116</v>
      </c>
      <c r="O111" s="50">
        <v>342</v>
      </c>
      <c r="P111" s="50">
        <v>2606</v>
      </c>
      <c r="Q111" s="51">
        <v>1887</v>
      </c>
    </row>
    <row r="112" spans="1:17" ht="14.25">
      <c r="A112" s="31"/>
      <c r="B112" s="34" t="s">
        <v>30</v>
      </c>
      <c r="C112" s="52">
        <v>11</v>
      </c>
      <c r="D112" s="53">
        <v>63</v>
      </c>
      <c r="E112" s="53">
        <v>129</v>
      </c>
      <c r="F112" s="53">
        <v>79</v>
      </c>
      <c r="G112" s="53">
        <v>108</v>
      </c>
      <c r="H112" s="53">
        <v>57</v>
      </c>
      <c r="I112" s="53">
        <f>SUM(K112:O112)</f>
        <v>5481</v>
      </c>
      <c r="J112" s="53">
        <v>3738</v>
      </c>
      <c r="K112" s="53">
        <v>740</v>
      </c>
      <c r="L112" s="53">
        <v>1738</v>
      </c>
      <c r="M112" s="53">
        <v>191</v>
      </c>
      <c r="N112" s="53">
        <v>2780</v>
      </c>
      <c r="O112" s="53">
        <v>32</v>
      </c>
      <c r="P112" s="53">
        <v>581</v>
      </c>
      <c r="Q112" s="54">
        <v>405</v>
      </c>
    </row>
    <row r="113" spans="1:17" ht="14.25">
      <c r="A113" s="39"/>
      <c r="B113" s="40" t="s">
        <v>13</v>
      </c>
      <c r="C113" s="41">
        <f aca="true" t="shared" si="26" ref="C113:Q113">SUM(C110:C112)</f>
        <v>363</v>
      </c>
      <c r="D113" s="42">
        <f t="shared" si="26"/>
        <v>936</v>
      </c>
      <c r="E113" s="42">
        <f t="shared" si="26"/>
        <v>3889</v>
      </c>
      <c r="F113" s="42">
        <f t="shared" si="26"/>
        <v>2687</v>
      </c>
      <c r="G113" s="42">
        <f t="shared" si="26"/>
        <v>3100</v>
      </c>
      <c r="H113" s="42">
        <f t="shared" si="26"/>
        <v>1914</v>
      </c>
      <c r="I113" s="42">
        <f t="shared" si="26"/>
        <v>163465</v>
      </c>
      <c r="J113" s="42">
        <f t="shared" si="26"/>
        <v>112431</v>
      </c>
      <c r="K113" s="42">
        <f t="shared" si="26"/>
        <v>38669</v>
      </c>
      <c r="L113" s="42">
        <f t="shared" si="26"/>
        <v>48894</v>
      </c>
      <c r="M113" s="42">
        <f t="shared" si="26"/>
        <v>7729</v>
      </c>
      <c r="N113" s="42">
        <f t="shared" si="26"/>
        <v>67681</v>
      </c>
      <c r="O113" s="42">
        <f t="shared" si="26"/>
        <v>492</v>
      </c>
      <c r="P113" s="42">
        <f t="shared" si="26"/>
        <v>15261</v>
      </c>
      <c r="Q113" s="48">
        <f t="shared" si="26"/>
        <v>10412</v>
      </c>
    </row>
    <row r="114" spans="1:17" ht="14.25">
      <c r="A114" s="31">
        <v>2016</v>
      </c>
      <c r="B114" s="10" t="s">
        <v>26</v>
      </c>
      <c r="C114" s="49">
        <v>200</v>
      </c>
      <c r="D114" s="50">
        <v>489</v>
      </c>
      <c r="E114" s="50">
        <v>3146</v>
      </c>
      <c r="F114" s="50">
        <v>2185</v>
      </c>
      <c r="G114" s="50">
        <v>1890</v>
      </c>
      <c r="H114" s="50">
        <v>1133</v>
      </c>
      <c r="I114" s="50">
        <f>SUM(K114:O114)</f>
        <v>107659</v>
      </c>
      <c r="J114" s="50">
        <v>74444</v>
      </c>
      <c r="K114" s="50">
        <v>17367</v>
      </c>
      <c r="L114" s="50">
        <v>33954</v>
      </c>
      <c r="M114" s="50">
        <v>4956</v>
      </c>
      <c r="N114" s="50">
        <v>51248</v>
      </c>
      <c r="O114" s="50">
        <v>134</v>
      </c>
      <c r="P114" s="50">
        <v>14604</v>
      </c>
      <c r="Q114" s="51">
        <v>10017</v>
      </c>
    </row>
    <row r="115" spans="1:17" ht="14.25">
      <c r="A115" s="31"/>
      <c r="B115" s="10" t="s">
        <v>29</v>
      </c>
      <c r="C115" s="49">
        <v>149</v>
      </c>
      <c r="D115" s="50">
        <v>527</v>
      </c>
      <c r="E115" s="50">
        <v>783</v>
      </c>
      <c r="F115" s="50">
        <v>502</v>
      </c>
      <c r="G115" s="50">
        <v>1125</v>
      </c>
      <c r="H115" s="50">
        <v>695</v>
      </c>
      <c r="I115" s="50">
        <f>SUM(K115:O115)</f>
        <v>53405</v>
      </c>
      <c r="J115" s="50">
        <v>36361</v>
      </c>
      <c r="K115" s="50">
        <v>21340</v>
      </c>
      <c r="L115" s="50">
        <v>14847</v>
      </c>
      <c r="M115" s="50">
        <v>2391</v>
      </c>
      <c r="N115" s="50">
        <v>14644</v>
      </c>
      <c r="O115" s="50">
        <v>183</v>
      </c>
      <c r="P115" s="50">
        <v>3550</v>
      </c>
      <c r="Q115" s="51">
        <v>2350</v>
      </c>
    </row>
    <row r="116" spans="1:17" ht="14.25">
      <c r="A116" s="31"/>
      <c r="B116" s="34" t="s">
        <v>30</v>
      </c>
      <c r="C116" s="52">
        <v>11</v>
      </c>
      <c r="D116" s="53">
        <v>67</v>
      </c>
      <c r="E116" s="53">
        <v>137</v>
      </c>
      <c r="F116" s="53">
        <v>77</v>
      </c>
      <c r="G116" s="53">
        <v>133</v>
      </c>
      <c r="H116" s="53">
        <v>79</v>
      </c>
      <c r="I116" s="53">
        <f>SUM(K116:O116)</f>
        <v>5533</v>
      </c>
      <c r="J116" s="53">
        <v>3774</v>
      </c>
      <c r="K116" s="53">
        <v>642</v>
      </c>
      <c r="L116" s="53">
        <v>1835</v>
      </c>
      <c r="M116" s="53">
        <v>149</v>
      </c>
      <c r="N116" s="53">
        <v>2865</v>
      </c>
      <c r="O116" s="53">
        <v>42</v>
      </c>
      <c r="P116" s="53">
        <v>651</v>
      </c>
      <c r="Q116" s="54">
        <v>478</v>
      </c>
    </row>
    <row r="117" spans="1:17" ht="14.25">
      <c r="A117" s="39"/>
      <c r="B117" s="40" t="s">
        <v>13</v>
      </c>
      <c r="C117" s="41">
        <f aca="true" t="shared" si="27" ref="C117:Q117">SUM(C114:C116)</f>
        <v>360</v>
      </c>
      <c r="D117" s="42">
        <f t="shared" si="27"/>
        <v>1083</v>
      </c>
      <c r="E117" s="42">
        <f t="shared" si="27"/>
        <v>4066</v>
      </c>
      <c r="F117" s="42">
        <f t="shared" si="27"/>
        <v>2764</v>
      </c>
      <c r="G117" s="42">
        <f t="shared" si="27"/>
        <v>3148</v>
      </c>
      <c r="H117" s="42">
        <f t="shared" si="27"/>
        <v>1907</v>
      </c>
      <c r="I117" s="42">
        <f t="shared" si="27"/>
        <v>166597</v>
      </c>
      <c r="J117" s="42">
        <f t="shared" si="27"/>
        <v>114579</v>
      </c>
      <c r="K117" s="42">
        <f t="shared" si="27"/>
        <v>39349</v>
      </c>
      <c r="L117" s="42">
        <f t="shared" si="27"/>
        <v>50636</v>
      </c>
      <c r="M117" s="42">
        <f t="shared" si="27"/>
        <v>7496</v>
      </c>
      <c r="N117" s="42">
        <f t="shared" si="27"/>
        <v>68757</v>
      </c>
      <c r="O117" s="42">
        <f t="shared" si="27"/>
        <v>359</v>
      </c>
      <c r="P117" s="42">
        <f t="shared" si="27"/>
        <v>18805</v>
      </c>
      <c r="Q117" s="48">
        <f t="shared" si="27"/>
        <v>12845</v>
      </c>
    </row>
    <row r="118" spans="1:17" ht="14.25">
      <c r="A118" s="31">
        <v>2017</v>
      </c>
      <c r="B118" s="10" t="s">
        <v>26</v>
      </c>
      <c r="C118" s="49">
        <v>200</v>
      </c>
      <c r="D118" s="50">
        <v>499</v>
      </c>
      <c r="E118" s="50">
        <v>3164</v>
      </c>
      <c r="F118" s="50">
        <v>2175</v>
      </c>
      <c r="G118" s="50">
        <v>1934</v>
      </c>
      <c r="H118" s="50">
        <v>1122</v>
      </c>
      <c r="I118" s="50">
        <f>SUM(K118:O118)</f>
        <v>108673</v>
      </c>
      <c r="J118" s="50">
        <v>74700</v>
      </c>
      <c r="K118" s="50">
        <v>17830</v>
      </c>
      <c r="L118" s="50">
        <v>34010</v>
      </c>
      <c r="M118" s="50">
        <v>4763</v>
      </c>
      <c r="N118" s="50">
        <v>51919</v>
      </c>
      <c r="O118" s="50">
        <v>151</v>
      </c>
      <c r="P118" s="50">
        <v>16659</v>
      </c>
      <c r="Q118" s="51">
        <v>11433</v>
      </c>
    </row>
    <row r="119" spans="1:17" ht="14.25">
      <c r="A119" s="31"/>
      <c r="B119" s="10" t="s">
        <v>29</v>
      </c>
      <c r="C119" s="49">
        <v>154</v>
      </c>
      <c r="D119" s="50">
        <v>548</v>
      </c>
      <c r="E119" s="50">
        <v>890</v>
      </c>
      <c r="F119" s="50">
        <v>576</v>
      </c>
      <c r="G119" s="50">
        <v>1153</v>
      </c>
      <c r="H119" s="50">
        <v>736</v>
      </c>
      <c r="I119" s="50">
        <f>SUM(K119:O119)</f>
        <v>53959</v>
      </c>
      <c r="J119" s="50">
        <v>37233</v>
      </c>
      <c r="K119" s="50">
        <v>20525</v>
      </c>
      <c r="L119" s="50">
        <v>15229</v>
      </c>
      <c r="M119" s="50">
        <v>2411</v>
      </c>
      <c r="N119" s="50">
        <v>15634</v>
      </c>
      <c r="O119" s="50">
        <v>160</v>
      </c>
      <c r="P119" s="50">
        <v>4678</v>
      </c>
      <c r="Q119" s="51">
        <v>3281</v>
      </c>
    </row>
    <row r="120" spans="1:17" ht="14.25">
      <c r="A120" s="31"/>
      <c r="B120" s="34" t="s">
        <v>30</v>
      </c>
      <c r="C120" s="52">
        <v>11</v>
      </c>
      <c r="D120" s="53">
        <v>68</v>
      </c>
      <c r="E120" s="53">
        <v>127</v>
      </c>
      <c r="F120" s="53">
        <v>76</v>
      </c>
      <c r="G120" s="53">
        <v>117</v>
      </c>
      <c r="H120" s="53">
        <v>71</v>
      </c>
      <c r="I120" s="53">
        <f>SUM(K120:O120)</f>
        <v>5362</v>
      </c>
      <c r="J120" s="53">
        <v>3774</v>
      </c>
      <c r="K120" s="53">
        <v>634</v>
      </c>
      <c r="L120" s="53">
        <v>1787</v>
      </c>
      <c r="M120" s="53">
        <v>159</v>
      </c>
      <c r="N120" s="53">
        <v>2742</v>
      </c>
      <c r="O120" s="53">
        <v>40</v>
      </c>
      <c r="P120" s="53">
        <v>674</v>
      </c>
      <c r="Q120" s="54">
        <v>468</v>
      </c>
    </row>
    <row r="121" spans="1:17" ht="14.25">
      <c r="A121" s="39"/>
      <c r="B121" s="40" t="s">
        <v>13</v>
      </c>
      <c r="C121" s="41">
        <f aca="true" t="shared" si="28" ref="C121:Q121">SUM(C118:C120)</f>
        <v>365</v>
      </c>
      <c r="D121" s="42">
        <f t="shared" si="28"/>
        <v>1115</v>
      </c>
      <c r="E121" s="42">
        <f t="shared" si="28"/>
        <v>4181</v>
      </c>
      <c r="F121" s="42">
        <f t="shared" si="28"/>
        <v>2827</v>
      </c>
      <c r="G121" s="42">
        <f t="shared" si="28"/>
        <v>3204</v>
      </c>
      <c r="H121" s="42">
        <f t="shared" si="28"/>
        <v>1929</v>
      </c>
      <c r="I121" s="42">
        <f t="shared" si="28"/>
        <v>167994</v>
      </c>
      <c r="J121" s="42">
        <f t="shared" si="28"/>
        <v>115707</v>
      </c>
      <c r="K121" s="42">
        <f t="shared" si="28"/>
        <v>38989</v>
      </c>
      <c r="L121" s="42">
        <f t="shared" si="28"/>
        <v>51026</v>
      </c>
      <c r="M121" s="42">
        <f t="shared" si="28"/>
        <v>7333</v>
      </c>
      <c r="N121" s="42">
        <f t="shared" si="28"/>
        <v>70295</v>
      </c>
      <c r="O121" s="42">
        <f t="shared" si="28"/>
        <v>351</v>
      </c>
      <c r="P121" s="42">
        <f t="shared" si="28"/>
        <v>22011</v>
      </c>
      <c r="Q121" s="48">
        <f t="shared" si="28"/>
        <v>15182</v>
      </c>
    </row>
    <row r="122" spans="1:17" ht="14.25">
      <c r="A122" s="31">
        <v>2018</v>
      </c>
      <c r="B122" s="10" t="s">
        <v>26</v>
      </c>
      <c r="C122" s="49">
        <v>200</v>
      </c>
      <c r="D122" s="50">
        <v>503</v>
      </c>
      <c r="E122" s="50">
        <v>3153</v>
      </c>
      <c r="F122" s="50">
        <v>2143</v>
      </c>
      <c r="G122" s="50">
        <v>2041</v>
      </c>
      <c r="H122" s="50">
        <v>1229</v>
      </c>
      <c r="I122" s="50">
        <f>SUM(K122:O122)</f>
        <v>108573</v>
      </c>
      <c r="J122" s="50">
        <v>74225</v>
      </c>
      <c r="K122" s="50">
        <v>17864</v>
      </c>
      <c r="L122" s="50">
        <v>33976</v>
      </c>
      <c r="M122" s="50">
        <v>4770</v>
      </c>
      <c r="N122" s="50">
        <v>51814</v>
      </c>
      <c r="O122" s="50">
        <v>149</v>
      </c>
      <c r="P122" s="50">
        <v>15276</v>
      </c>
      <c r="Q122" s="51">
        <v>8948</v>
      </c>
    </row>
    <row r="123" spans="1:17" ht="14.25">
      <c r="A123" s="31"/>
      <c r="B123" s="10" t="s">
        <v>29</v>
      </c>
      <c r="C123" s="49">
        <v>154</v>
      </c>
      <c r="D123" s="50">
        <v>546</v>
      </c>
      <c r="E123" s="50">
        <v>864</v>
      </c>
      <c r="F123" s="50">
        <v>527</v>
      </c>
      <c r="G123" s="50">
        <v>1229</v>
      </c>
      <c r="H123" s="50">
        <v>779</v>
      </c>
      <c r="I123" s="50">
        <f>SUM(K123:O123)</f>
        <v>57223</v>
      </c>
      <c r="J123" s="50">
        <v>38926</v>
      </c>
      <c r="K123" s="50">
        <v>20841</v>
      </c>
      <c r="L123" s="50">
        <v>16329</v>
      </c>
      <c r="M123" s="50">
        <v>2457</v>
      </c>
      <c r="N123" s="50">
        <v>17434</v>
      </c>
      <c r="O123" s="50">
        <v>162</v>
      </c>
      <c r="P123" s="50">
        <v>4422</v>
      </c>
      <c r="Q123" s="51">
        <v>2838</v>
      </c>
    </row>
    <row r="124" spans="1:17" ht="14.25">
      <c r="A124" s="31"/>
      <c r="B124" s="34" t="s">
        <v>30</v>
      </c>
      <c r="C124" s="52">
        <v>11</v>
      </c>
      <c r="D124" s="53">
        <v>61</v>
      </c>
      <c r="E124" s="53">
        <v>139</v>
      </c>
      <c r="F124" s="53">
        <v>83</v>
      </c>
      <c r="G124" s="53">
        <v>137</v>
      </c>
      <c r="H124" s="53">
        <v>88</v>
      </c>
      <c r="I124" s="50">
        <f>SUM(K124:O124)</f>
        <v>5439</v>
      </c>
      <c r="J124" s="50">
        <v>3784</v>
      </c>
      <c r="K124" s="53">
        <v>725</v>
      </c>
      <c r="L124" s="53">
        <v>1710</v>
      </c>
      <c r="M124" s="53">
        <v>167</v>
      </c>
      <c r="N124" s="53">
        <v>2790</v>
      </c>
      <c r="O124" s="53">
        <v>47</v>
      </c>
      <c r="P124" s="53">
        <v>643</v>
      </c>
      <c r="Q124" s="54">
        <v>401</v>
      </c>
    </row>
    <row r="125" spans="1:17" ht="14.25">
      <c r="A125" s="39"/>
      <c r="B125" s="40" t="s">
        <v>13</v>
      </c>
      <c r="C125" s="41">
        <f aca="true" t="shared" si="29" ref="C125:Q125">SUM(C122:C124)</f>
        <v>365</v>
      </c>
      <c r="D125" s="42">
        <f t="shared" si="29"/>
        <v>1110</v>
      </c>
      <c r="E125" s="42">
        <f t="shared" si="29"/>
        <v>4156</v>
      </c>
      <c r="F125" s="42">
        <f t="shared" si="29"/>
        <v>2753</v>
      </c>
      <c r="G125" s="42">
        <f t="shared" si="29"/>
        <v>3407</v>
      </c>
      <c r="H125" s="42">
        <f t="shared" si="29"/>
        <v>2096</v>
      </c>
      <c r="I125" s="55">
        <f t="shared" si="29"/>
        <v>171235</v>
      </c>
      <c r="J125" s="55">
        <f t="shared" si="29"/>
        <v>116935</v>
      </c>
      <c r="K125" s="42">
        <f t="shared" si="29"/>
        <v>39430</v>
      </c>
      <c r="L125" s="42">
        <f t="shared" si="29"/>
        <v>52015</v>
      </c>
      <c r="M125" s="42">
        <f t="shared" si="29"/>
        <v>7394</v>
      </c>
      <c r="N125" s="42">
        <f t="shared" si="29"/>
        <v>72038</v>
      </c>
      <c r="O125" s="42">
        <f t="shared" si="29"/>
        <v>358</v>
      </c>
      <c r="P125" s="42">
        <f t="shared" si="29"/>
        <v>20341</v>
      </c>
      <c r="Q125" s="48">
        <f t="shared" si="29"/>
        <v>12187</v>
      </c>
    </row>
    <row r="126" spans="1:17" ht="14.25">
      <c r="A126" s="31">
        <v>2019</v>
      </c>
      <c r="B126" s="10" t="s">
        <v>26</v>
      </c>
      <c r="C126" s="49">
        <v>199</v>
      </c>
      <c r="D126" s="50">
        <v>439</v>
      </c>
      <c r="E126" s="50">
        <v>3080</v>
      </c>
      <c r="F126" s="50">
        <v>2061</v>
      </c>
      <c r="G126" s="50">
        <v>2150</v>
      </c>
      <c r="H126" s="50">
        <v>1298</v>
      </c>
      <c r="I126" s="50">
        <f>SUM(K126:O126)</f>
        <v>108983</v>
      </c>
      <c r="J126" s="50">
        <v>75249</v>
      </c>
      <c r="K126" s="50">
        <v>17438</v>
      </c>
      <c r="L126" s="50">
        <v>34613</v>
      </c>
      <c r="M126" s="50">
        <v>5070</v>
      </c>
      <c r="N126" s="50">
        <v>51726</v>
      </c>
      <c r="O126" s="50">
        <v>136</v>
      </c>
      <c r="P126" s="50">
        <v>15095</v>
      </c>
      <c r="Q126" s="51">
        <v>9318</v>
      </c>
    </row>
    <row r="127" spans="1:17" ht="14.25">
      <c r="A127" s="31"/>
      <c r="B127" s="10" t="s">
        <v>29</v>
      </c>
      <c r="C127" s="49">
        <v>158</v>
      </c>
      <c r="D127" s="50">
        <v>516</v>
      </c>
      <c r="E127" s="50">
        <v>897</v>
      </c>
      <c r="F127" s="50">
        <v>551</v>
      </c>
      <c r="G127" s="50">
        <v>1295</v>
      </c>
      <c r="H127" s="50">
        <v>778</v>
      </c>
      <c r="I127" s="50">
        <f>SUM(K127:O127)</f>
        <v>59961</v>
      </c>
      <c r="J127" s="50">
        <v>41536</v>
      </c>
      <c r="K127" s="50">
        <v>21421</v>
      </c>
      <c r="L127" s="50">
        <v>17453</v>
      </c>
      <c r="M127" s="50">
        <v>2484</v>
      </c>
      <c r="N127" s="50">
        <v>18473</v>
      </c>
      <c r="O127" s="50">
        <v>130</v>
      </c>
      <c r="P127" s="50">
        <v>4613</v>
      </c>
      <c r="Q127" s="51">
        <v>3214</v>
      </c>
    </row>
    <row r="128" spans="1:17" ht="14.25">
      <c r="A128" s="31"/>
      <c r="B128" s="34" t="s">
        <v>30</v>
      </c>
      <c r="C128" s="52">
        <v>11</v>
      </c>
      <c r="D128" s="53">
        <v>67</v>
      </c>
      <c r="E128" s="53">
        <v>158</v>
      </c>
      <c r="F128" s="53">
        <v>91</v>
      </c>
      <c r="G128" s="53">
        <v>122</v>
      </c>
      <c r="H128" s="53">
        <v>81</v>
      </c>
      <c r="I128" s="50">
        <f>SUM(K128:O128)</f>
        <v>5530</v>
      </c>
      <c r="J128" s="50">
        <v>3762</v>
      </c>
      <c r="K128" s="53">
        <v>746</v>
      </c>
      <c r="L128" s="53">
        <v>1786</v>
      </c>
      <c r="M128" s="53">
        <v>138</v>
      </c>
      <c r="N128" s="53">
        <v>2816</v>
      </c>
      <c r="O128" s="53">
        <v>44</v>
      </c>
      <c r="P128" s="53">
        <v>709</v>
      </c>
      <c r="Q128" s="54">
        <v>409</v>
      </c>
    </row>
    <row r="129" spans="1:17" ht="15" thickBot="1">
      <c r="A129" s="39"/>
      <c r="B129" s="40" t="s">
        <v>13</v>
      </c>
      <c r="C129" s="41">
        <f aca="true" t="shared" si="30" ref="C129:Q129">SUM(C126:C128)</f>
        <v>368</v>
      </c>
      <c r="D129" s="42">
        <f t="shared" si="30"/>
        <v>1022</v>
      </c>
      <c r="E129" s="42">
        <f t="shared" si="30"/>
        <v>4135</v>
      </c>
      <c r="F129" s="42">
        <f t="shared" si="30"/>
        <v>2703</v>
      </c>
      <c r="G129" s="42">
        <f t="shared" si="30"/>
        <v>3567</v>
      </c>
      <c r="H129" s="42">
        <f t="shared" si="30"/>
        <v>2157</v>
      </c>
      <c r="I129" s="55">
        <f t="shared" si="30"/>
        <v>174474</v>
      </c>
      <c r="J129" s="55">
        <f t="shared" si="30"/>
        <v>120547</v>
      </c>
      <c r="K129" s="42">
        <f t="shared" si="30"/>
        <v>39605</v>
      </c>
      <c r="L129" s="42">
        <f t="shared" si="30"/>
        <v>53852</v>
      </c>
      <c r="M129" s="42">
        <f t="shared" si="30"/>
        <v>7692</v>
      </c>
      <c r="N129" s="42">
        <f t="shared" si="30"/>
        <v>73015</v>
      </c>
      <c r="O129" s="42">
        <f t="shared" si="30"/>
        <v>310</v>
      </c>
      <c r="P129" s="42">
        <f t="shared" si="30"/>
        <v>20417</v>
      </c>
      <c r="Q129" s="48">
        <f t="shared" si="30"/>
        <v>12941</v>
      </c>
    </row>
    <row r="130" spans="1:17" ht="14.25">
      <c r="A130" s="31">
        <v>2020</v>
      </c>
      <c r="B130" s="10" t="s">
        <v>26</v>
      </c>
      <c r="C130" s="49">
        <v>201</v>
      </c>
      <c r="D130" s="50">
        <v>499</v>
      </c>
      <c r="E130" s="50">
        <v>3006</v>
      </c>
      <c r="F130" s="50">
        <v>1997</v>
      </c>
      <c r="G130" s="50">
        <v>2169</v>
      </c>
      <c r="H130" s="50">
        <v>1333</v>
      </c>
      <c r="I130" s="50">
        <f>SUM(K130:O130)</f>
        <v>104785</v>
      </c>
      <c r="J130" s="50">
        <v>72144</v>
      </c>
      <c r="K130" s="50">
        <v>16156</v>
      </c>
      <c r="L130" s="50">
        <v>33230</v>
      </c>
      <c r="M130" s="50">
        <v>4589</v>
      </c>
      <c r="N130" s="50">
        <v>50655</v>
      </c>
      <c r="O130" s="50">
        <v>155</v>
      </c>
      <c r="P130" s="50">
        <v>16812</v>
      </c>
      <c r="Q130" s="51">
        <v>10927</v>
      </c>
    </row>
    <row r="131" spans="1:17" ht="14.25">
      <c r="A131" s="31"/>
      <c r="B131" s="10" t="s">
        <v>29</v>
      </c>
      <c r="C131" s="49">
        <v>162</v>
      </c>
      <c r="D131" s="50">
        <v>552</v>
      </c>
      <c r="E131" s="50">
        <v>896</v>
      </c>
      <c r="F131" s="50">
        <v>554</v>
      </c>
      <c r="G131" s="50">
        <v>1354</v>
      </c>
      <c r="H131" s="50">
        <v>844</v>
      </c>
      <c r="I131" s="50">
        <f>SUM(K131:O131)</f>
        <v>60299</v>
      </c>
      <c r="J131" s="50">
        <v>41697</v>
      </c>
      <c r="K131" s="50">
        <v>20975</v>
      </c>
      <c r="L131" s="50">
        <v>17782</v>
      </c>
      <c r="M131" s="50">
        <v>2452</v>
      </c>
      <c r="N131" s="50">
        <v>18945</v>
      </c>
      <c r="O131" s="50">
        <v>145</v>
      </c>
      <c r="P131" s="50">
        <v>5760</v>
      </c>
      <c r="Q131" s="51">
        <v>4044</v>
      </c>
    </row>
    <row r="132" spans="1:17" ht="14.25">
      <c r="A132" s="31"/>
      <c r="B132" s="34" t="s">
        <v>30</v>
      </c>
      <c r="C132" s="52">
        <v>11</v>
      </c>
      <c r="D132" s="53">
        <v>71</v>
      </c>
      <c r="E132" s="53">
        <v>152</v>
      </c>
      <c r="F132" s="53">
        <v>82</v>
      </c>
      <c r="G132" s="53">
        <v>133</v>
      </c>
      <c r="H132" s="53">
        <v>69</v>
      </c>
      <c r="I132" s="50">
        <f>SUM(K132:O132)</f>
        <v>5371</v>
      </c>
      <c r="J132" s="50">
        <v>3621</v>
      </c>
      <c r="K132" s="53">
        <v>584</v>
      </c>
      <c r="L132" s="53">
        <v>1826</v>
      </c>
      <c r="M132" s="53">
        <v>139</v>
      </c>
      <c r="N132" s="53">
        <v>2785</v>
      </c>
      <c r="O132" s="53">
        <v>37</v>
      </c>
      <c r="P132" s="53">
        <v>648</v>
      </c>
      <c r="Q132" s="54">
        <v>389</v>
      </c>
    </row>
    <row r="133" spans="1:17" ht="15" thickBot="1">
      <c r="A133" s="39"/>
      <c r="B133" s="40" t="s">
        <v>13</v>
      </c>
      <c r="C133" s="41">
        <f aca="true" t="shared" si="31" ref="C133:Q133">SUM(C130:C132)</f>
        <v>374</v>
      </c>
      <c r="D133" s="42">
        <f t="shared" si="31"/>
        <v>1122</v>
      </c>
      <c r="E133" s="42">
        <f t="shared" si="31"/>
        <v>4054</v>
      </c>
      <c r="F133" s="42">
        <f t="shared" si="31"/>
        <v>2633</v>
      </c>
      <c r="G133" s="42">
        <f t="shared" si="31"/>
        <v>3656</v>
      </c>
      <c r="H133" s="42">
        <f t="shared" si="31"/>
        <v>2246</v>
      </c>
      <c r="I133" s="55">
        <f t="shared" si="31"/>
        <v>170455</v>
      </c>
      <c r="J133" s="55">
        <f t="shared" si="31"/>
        <v>117462</v>
      </c>
      <c r="K133" s="42">
        <f t="shared" si="31"/>
        <v>37715</v>
      </c>
      <c r="L133" s="42">
        <f t="shared" si="31"/>
        <v>52838</v>
      </c>
      <c r="M133" s="42">
        <f t="shared" si="31"/>
        <v>7180</v>
      </c>
      <c r="N133" s="42">
        <f t="shared" si="31"/>
        <v>72385</v>
      </c>
      <c r="O133" s="42">
        <f t="shared" si="31"/>
        <v>337</v>
      </c>
      <c r="P133" s="42">
        <f t="shared" si="31"/>
        <v>23220</v>
      </c>
      <c r="Q133" s="48">
        <f t="shared" si="31"/>
        <v>15360</v>
      </c>
    </row>
    <row r="134" spans="1:17" ht="14.25">
      <c r="A134" s="31">
        <v>2021</v>
      </c>
      <c r="B134" s="10" t="s">
        <v>26</v>
      </c>
      <c r="C134" s="49">
        <v>200</v>
      </c>
      <c r="D134" s="50">
        <v>488</v>
      </c>
      <c r="E134" s="50">
        <v>2848</v>
      </c>
      <c r="F134" s="50">
        <v>1925</v>
      </c>
      <c r="G134" s="50">
        <v>2185</v>
      </c>
      <c r="H134" s="50">
        <v>1278</v>
      </c>
      <c r="I134" s="50">
        <f>SUM(K134:O134)</f>
        <v>101840</v>
      </c>
      <c r="J134" s="50">
        <v>69915</v>
      </c>
      <c r="K134" s="50">
        <v>15212</v>
      </c>
      <c r="L134" s="50">
        <v>32262</v>
      </c>
      <c r="M134" s="50">
        <v>4549</v>
      </c>
      <c r="N134" s="50">
        <v>49638</v>
      </c>
      <c r="O134" s="50">
        <v>179</v>
      </c>
      <c r="P134" s="50">
        <v>15353</v>
      </c>
      <c r="Q134" s="51">
        <v>10253</v>
      </c>
    </row>
    <row r="135" spans="1:17" ht="14.25">
      <c r="A135" s="31"/>
      <c r="B135" s="10" t="s">
        <v>29</v>
      </c>
      <c r="C135" s="49">
        <v>168</v>
      </c>
      <c r="D135" s="50">
        <v>574</v>
      </c>
      <c r="E135" s="50">
        <v>949</v>
      </c>
      <c r="F135" s="50">
        <v>582</v>
      </c>
      <c r="G135" s="50">
        <v>1359</v>
      </c>
      <c r="H135" s="50">
        <v>854</v>
      </c>
      <c r="I135" s="50">
        <f>SUM(K135:O135)</f>
        <v>61530</v>
      </c>
      <c r="J135" s="50">
        <v>42389</v>
      </c>
      <c r="K135" s="50">
        <v>20768</v>
      </c>
      <c r="L135" s="50">
        <v>17887</v>
      </c>
      <c r="M135" s="50">
        <v>2405</v>
      </c>
      <c r="N135" s="50">
        <v>20342</v>
      </c>
      <c r="O135" s="50">
        <v>128</v>
      </c>
      <c r="P135" s="50">
        <v>5526</v>
      </c>
      <c r="Q135" s="51">
        <v>3820</v>
      </c>
    </row>
    <row r="136" spans="1:17" ht="14.25">
      <c r="A136" s="31"/>
      <c r="B136" s="34" t="s">
        <v>30</v>
      </c>
      <c r="C136" s="52">
        <v>12</v>
      </c>
      <c r="D136" s="53">
        <v>70</v>
      </c>
      <c r="E136" s="53">
        <v>162</v>
      </c>
      <c r="F136" s="53">
        <v>107</v>
      </c>
      <c r="G136" s="53">
        <v>131</v>
      </c>
      <c r="H136" s="53">
        <v>66</v>
      </c>
      <c r="I136" s="50">
        <f>SUM(K136:O136)</f>
        <v>5417</v>
      </c>
      <c r="J136" s="50">
        <v>3581</v>
      </c>
      <c r="K136" s="53">
        <v>1029</v>
      </c>
      <c r="L136" s="53">
        <v>1374</v>
      </c>
      <c r="M136" s="53">
        <v>111</v>
      </c>
      <c r="N136" s="53">
        <v>2858</v>
      </c>
      <c r="O136" s="53">
        <v>45</v>
      </c>
      <c r="P136" s="53">
        <v>546</v>
      </c>
      <c r="Q136" s="54">
        <v>386</v>
      </c>
    </row>
    <row r="137" spans="1:17" ht="15" thickBot="1">
      <c r="A137" s="39"/>
      <c r="B137" s="40" t="s">
        <v>13</v>
      </c>
      <c r="C137" s="41">
        <f aca="true" t="shared" si="32" ref="C137:Q137">SUM(C134:C136)</f>
        <v>380</v>
      </c>
      <c r="D137" s="42">
        <f t="shared" si="32"/>
        <v>1132</v>
      </c>
      <c r="E137" s="42">
        <f t="shared" si="32"/>
        <v>3959</v>
      </c>
      <c r="F137" s="42">
        <f t="shared" si="32"/>
        <v>2614</v>
      </c>
      <c r="G137" s="42">
        <f t="shared" si="32"/>
        <v>3675</v>
      </c>
      <c r="H137" s="42">
        <f t="shared" si="32"/>
        <v>2198</v>
      </c>
      <c r="I137" s="55">
        <f t="shared" si="32"/>
        <v>168787</v>
      </c>
      <c r="J137" s="55">
        <f t="shared" si="32"/>
        <v>115885</v>
      </c>
      <c r="K137" s="42">
        <f t="shared" si="32"/>
        <v>37009</v>
      </c>
      <c r="L137" s="42">
        <f t="shared" si="32"/>
        <v>51523</v>
      </c>
      <c r="M137" s="42">
        <f t="shared" si="32"/>
        <v>7065</v>
      </c>
      <c r="N137" s="42">
        <f t="shared" si="32"/>
        <v>72838</v>
      </c>
      <c r="O137" s="42">
        <f t="shared" si="32"/>
        <v>352</v>
      </c>
      <c r="P137" s="42">
        <f t="shared" si="32"/>
        <v>21425</v>
      </c>
      <c r="Q137" s="48">
        <f t="shared" si="32"/>
        <v>14459</v>
      </c>
    </row>
    <row r="138" spans="1:17" ht="14.25">
      <c r="A138" s="31">
        <v>2022</v>
      </c>
      <c r="B138" s="10" t="s">
        <v>26</v>
      </c>
      <c r="C138" s="49">
        <v>201</v>
      </c>
      <c r="D138" s="50">
        <v>512</v>
      </c>
      <c r="E138" s="50">
        <v>2924</v>
      </c>
      <c r="F138" s="50">
        <v>1972</v>
      </c>
      <c r="G138" s="50">
        <v>2188</v>
      </c>
      <c r="H138" s="50">
        <v>1281</v>
      </c>
      <c r="I138" s="63">
        <f>SUM(K138:O138)</f>
        <v>106488</v>
      </c>
      <c r="J138" s="50">
        <v>73777</v>
      </c>
      <c r="K138" s="50">
        <v>16274</v>
      </c>
      <c r="L138" s="50">
        <v>34639</v>
      </c>
      <c r="M138" s="50">
        <v>4751</v>
      </c>
      <c r="N138" s="50">
        <v>50635</v>
      </c>
      <c r="O138" s="50">
        <v>189</v>
      </c>
      <c r="P138" s="50">
        <v>15491</v>
      </c>
      <c r="Q138" s="51">
        <v>10497</v>
      </c>
    </row>
    <row r="139" spans="1:17" ht="14.25">
      <c r="A139" s="31"/>
      <c r="B139" s="10" t="s">
        <v>29</v>
      </c>
      <c r="C139" s="49">
        <v>169</v>
      </c>
      <c r="D139" s="50">
        <v>601</v>
      </c>
      <c r="E139" s="50">
        <v>1050</v>
      </c>
      <c r="F139" s="50">
        <v>652</v>
      </c>
      <c r="G139" s="50">
        <v>1409</v>
      </c>
      <c r="H139" s="50">
        <v>914</v>
      </c>
      <c r="I139" s="63">
        <f>SUM(K139:O139)</f>
        <v>65819</v>
      </c>
      <c r="J139" s="50">
        <v>45558</v>
      </c>
      <c r="K139" s="50">
        <v>21918</v>
      </c>
      <c r="L139" s="50">
        <v>19516</v>
      </c>
      <c r="M139" s="50">
        <v>2488</v>
      </c>
      <c r="N139" s="50">
        <v>21731</v>
      </c>
      <c r="O139" s="50">
        <v>166</v>
      </c>
      <c r="P139" s="50">
        <v>6069</v>
      </c>
      <c r="Q139" s="51">
        <v>4142</v>
      </c>
    </row>
    <row r="140" spans="1:17" ht="14.25">
      <c r="A140" s="31"/>
      <c r="B140" s="34" t="s">
        <v>30</v>
      </c>
      <c r="C140" s="52">
        <v>12</v>
      </c>
      <c r="D140" s="53">
        <v>67</v>
      </c>
      <c r="E140" s="53">
        <v>148</v>
      </c>
      <c r="F140" s="53">
        <v>93</v>
      </c>
      <c r="G140" s="53">
        <v>148</v>
      </c>
      <c r="H140" s="53">
        <v>85</v>
      </c>
      <c r="I140" s="63">
        <f>SUM(K140:O140)</f>
        <v>5971</v>
      </c>
      <c r="J140" s="50">
        <v>4025</v>
      </c>
      <c r="K140" s="53">
        <v>828</v>
      </c>
      <c r="L140" s="53">
        <v>1886</v>
      </c>
      <c r="M140" s="53">
        <v>165</v>
      </c>
      <c r="N140" s="53">
        <v>3031</v>
      </c>
      <c r="O140" s="53">
        <v>61</v>
      </c>
      <c r="P140" s="53">
        <v>725</v>
      </c>
      <c r="Q140" s="54">
        <v>486</v>
      </c>
    </row>
    <row r="141" spans="1:18" ht="15" thickBot="1">
      <c r="A141" s="39"/>
      <c r="B141" s="40" t="s">
        <v>13</v>
      </c>
      <c r="C141" s="41">
        <f aca="true" t="shared" si="33" ref="C141:Q141">SUM(C138:C140)</f>
        <v>382</v>
      </c>
      <c r="D141" s="42">
        <f t="shared" si="33"/>
        <v>1180</v>
      </c>
      <c r="E141" s="42">
        <f t="shared" si="33"/>
        <v>4122</v>
      </c>
      <c r="F141" s="42">
        <f t="shared" si="33"/>
        <v>2717</v>
      </c>
      <c r="G141" s="42">
        <f t="shared" si="33"/>
        <v>3745</v>
      </c>
      <c r="H141" s="42">
        <f t="shared" si="33"/>
        <v>2280</v>
      </c>
      <c r="I141" s="55">
        <f t="shared" si="33"/>
        <v>178278</v>
      </c>
      <c r="J141" s="55">
        <f t="shared" si="33"/>
        <v>123360</v>
      </c>
      <c r="K141" s="42">
        <f t="shared" si="33"/>
        <v>39020</v>
      </c>
      <c r="L141" s="42">
        <f t="shared" si="33"/>
        <v>56041</v>
      </c>
      <c r="M141" s="42">
        <f t="shared" si="33"/>
        <v>7404</v>
      </c>
      <c r="N141" s="42">
        <f t="shared" si="33"/>
        <v>75397</v>
      </c>
      <c r="O141" s="42">
        <f t="shared" si="33"/>
        <v>416</v>
      </c>
      <c r="P141" s="42">
        <f t="shared" si="33"/>
        <v>22285</v>
      </c>
      <c r="Q141" s="48">
        <f t="shared" si="33"/>
        <v>15125</v>
      </c>
      <c r="R141" s="62"/>
    </row>
    <row r="142" spans="1:18" ht="14.25">
      <c r="A142" s="31">
        <v>2023</v>
      </c>
      <c r="B142" s="10" t="s">
        <v>26</v>
      </c>
      <c r="C142" s="49">
        <v>201</v>
      </c>
      <c r="D142" s="50">
        <v>532</v>
      </c>
      <c r="E142" s="50">
        <v>3068</v>
      </c>
      <c r="F142" s="50">
        <v>2044</v>
      </c>
      <c r="G142" s="50">
        <v>2089</v>
      </c>
      <c r="H142" s="50">
        <v>1228</v>
      </c>
      <c r="I142" s="63">
        <f>SUM(K142:O142)</f>
        <v>111271</v>
      </c>
      <c r="J142" s="50">
        <v>77810</v>
      </c>
      <c r="K142" s="50">
        <v>17528</v>
      </c>
      <c r="L142" s="50">
        <v>37192</v>
      </c>
      <c r="M142" s="50">
        <v>5159</v>
      </c>
      <c r="N142" s="50">
        <v>51164</v>
      </c>
      <c r="O142" s="50">
        <v>228</v>
      </c>
      <c r="P142" s="50">
        <v>16222</v>
      </c>
      <c r="Q142" s="51">
        <v>11215</v>
      </c>
      <c r="R142" s="62"/>
    </row>
    <row r="143" spans="1:18" ht="14.25">
      <c r="A143" s="31"/>
      <c r="B143" s="10" t="s">
        <v>29</v>
      </c>
      <c r="C143" s="49">
        <v>173</v>
      </c>
      <c r="D143" s="50">
        <v>628</v>
      </c>
      <c r="E143" s="50">
        <v>1147</v>
      </c>
      <c r="F143" s="50">
        <v>752</v>
      </c>
      <c r="G143" s="50">
        <v>1484</v>
      </c>
      <c r="H143" s="50">
        <v>969</v>
      </c>
      <c r="I143" s="63">
        <f>SUM(K143:O143)</f>
        <v>71657</v>
      </c>
      <c r="J143" s="50">
        <v>50384</v>
      </c>
      <c r="K143" s="50">
        <v>23167</v>
      </c>
      <c r="L143" s="50">
        <v>22037</v>
      </c>
      <c r="M143" s="50">
        <v>2659</v>
      </c>
      <c r="N143" s="50">
        <v>23595</v>
      </c>
      <c r="O143" s="50">
        <v>199</v>
      </c>
      <c r="P143" s="50">
        <v>6121</v>
      </c>
      <c r="Q143" s="51">
        <v>4265</v>
      </c>
      <c r="R143" s="62"/>
    </row>
    <row r="144" spans="1:18" ht="14.25">
      <c r="A144" s="31"/>
      <c r="B144" s="34" t="s">
        <v>30</v>
      </c>
      <c r="C144" s="52">
        <v>11</v>
      </c>
      <c r="D144" s="53">
        <v>51</v>
      </c>
      <c r="E144" s="53">
        <v>146</v>
      </c>
      <c r="F144" s="53">
        <v>98</v>
      </c>
      <c r="G144" s="53">
        <v>146</v>
      </c>
      <c r="H144" s="53">
        <v>78</v>
      </c>
      <c r="I144" s="63">
        <f>SUM(K144:O144)</f>
        <v>5655</v>
      </c>
      <c r="J144" s="50">
        <v>3735</v>
      </c>
      <c r="K144" s="53">
        <v>869</v>
      </c>
      <c r="L144" s="53">
        <v>1554</v>
      </c>
      <c r="M144" s="53">
        <v>139</v>
      </c>
      <c r="N144" s="53">
        <v>3042</v>
      </c>
      <c r="O144" s="53">
        <v>51</v>
      </c>
      <c r="P144" s="53">
        <v>652</v>
      </c>
      <c r="Q144" s="54">
        <v>428</v>
      </c>
      <c r="R144" s="62"/>
    </row>
    <row r="145" spans="1:18" ht="15" thickBot="1">
      <c r="A145" s="39"/>
      <c r="B145" s="40" t="s">
        <v>13</v>
      </c>
      <c r="C145" s="41">
        <f aca="true" t="shared" si="34" ref="C145:Q145">SUM(C142:C144)</f>
        <v>385</v>
      </c>
      <c r="D145" s="42">
        <f t="shared" si="34"/>
        <v>1211</v>
      </c>
      <c r="E145" s="42">
        <f t="shared" si="34"/>
        <v>4361</v>
      </c>
      <c r="F145" s="42">
        <f t="shared" si="34"/>
        <v>2894</v>
      </c>
      <c r="G145" s="42">
        <f t="shared" si="34"/>
        <v>3719</v>
      </c>
      <c r="H145" s="42">
        <f t="shared" si="34"/>
        <v>2275</v>
      </c>
      <c r="I145" s="55">
        <f t="shared" si="34"/>
        <v>188583</v>
      </c>
      <c r="J145" s="55">
        <f t="shared" si="34"/>
        <v>131929</v>
      </c>
      <c r="K145" s="42">
        <f t="shared" si="34"/>
        <v>41564</v>
      </c>
      <c r="L145" s="42">
        <f t="shared" si="34"/>
        <v>60783</v>
      </c>
      <c r="M145" s="42">
        <f t="shared" si="34"/>
        <v>7957</v>
      </c>
      <c r="N145" s="42">
        <f t="shared" si="34"/>
        <v>77801</v>
      </c>
      <c r="O145" s="42">
        <f t="shared" si="34"/>
        <v>478</v>
      </c>
      <c r="P145" s="42">
        <f t="shared" si="34"/>
        <v>22995</v>
      </c>
      <c r="Q145" s="48">
        <f t="shared" si="34"/>
        <v>15908</v>
      </c>
      <c r="R145" s="62"/>
    </row>
    <row r="146" spans="1:18" ht="14.25">
      <c r="A146" s="56" t="s">
        <v>31</v>
      </c>
      <c r="B146" s="57"/>
      <c r="C146" s="58" t="s">
        <v>32</v>
      </c>
      <c r="D146" s="58"/>
      <c r="E146" s="58"/>
      <c r="F146" s="58"/>
      <c r="G146" s="58"/>
      <c r="H146" s="58"/>
      <c r="I146" s="58"/>
      <c r="J146" s="58"/>
      <c r="K146" s="58"/>
      <c r="L146" s="58"/>
      <c r="R146" s="62"/>
    </row>
    <row r="147" ht="14.25">
      <c r="R147" s="62"/>
    </row>
    <row r="148" spans="1:18" ht="14.25">
      <c r="A148" s="59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2"/>
    </row>
    <row r="149" spans="1:18" ht="14.25">
      <c r="A149" s="62"/>
      <c r="B149" s="62"/>
      <c r="C149" s="62"/>
      <c r="D149" s="62"/>
      <c r="E149" s="61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</row>
    <row r="150" ht="14.25">
      <c r="E150" s="61"/>
    </row>
    <row r="151" ht="14.25">
      <c r="E151" s="61"/>
    </row>
  </sheetData>
  <sheetProtection selectLockedCells="1" selectUnlockedCells="1"/>
  <mergeCells count="8">
    <mergeCell ref="P4:Q4"/>
    <mergeCell ref="E2:H2"/>
    <mergeCell ref="I2:O2"/>
    <mergeCell ref="P2:Q2"/>
    <mergeCell ref="E3:F3"/>
    <mergeCell ref="G3:H3"/>
    <mergeCell ref="K3:O3"/>
    <mergeCell ref="P3:Q3"/>
  </mergeCells>
  <printOptions gridLines="1"/>
  <pageMargins left="0.7086614173228347" right="0.7086614173228347" top="0.9448818897637796" bottom="0.7480314960629921" header="0.5118110236220472" footer="0.31496062992125984"/>
  <pageSetup horizontalDpi="300" verticalDpi="300" orientation="landscape" paperSize="9" scale="95" r:id="rId1"/>
  <headerFooter alignWithMargins="0">
    <oddFooter>&amp;R&amp;"Times New Roman,Normálne"&amp;10Aktualizované
marec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Orlovska</dc:creator>
  <cp:keywords/>
  <dc:description/>
  <cp:lastModifiedBy>Cabalova Jana</cp:lastModifiedBy>
  <cp:lastPrinted>2023-02-10T08:42:44Z</cp:lastPrinted>
  <dcterms:created xsi:type="dcterms:W3CDTF">2022-03-24T11:06:00Z</dcterms:created>
  <dcterms:modified xsi:type="dcterms:W3CDTF">2024-04-10T07:48:31Z</dcterms:modified>
  <cp:category/>
  <cp:version/>
  <cp:contentType/>
  <cp:contentStatus/>
</cp:coreProperties>
</file>