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76" windowWidth="20388" windowHeight="9888" tabRatio="993" activeTab="0"/>
  </bookViews>
  <sheets>
    <sheet name="Gymnáziá" sheetId="1" r:id="rId1"/>
  </sheets>
  <definedNames>
    <definedName name="_xlnm.Print_Titles" localSheetId="0">'Gymnáziá'!$1:$5</definedName>
    <definedName name="_xlnm.Print_Area" localSheetId="0">'Gymnáziá'!$A$134:$R$150</definedName>
  </definedNames>
  <calcPr fullCalcOnLoad="1"/>
</workbook>
</file>

<file path=xl/sharedStrings.xml><?xml version="1.0" encoding="utf-8"?>
<sst xmlns="http://schemas.openxmlformats.org/spreadsheetml/2006/main" count="200" uniqueCount="30">
  <si>
    <t>Učitelia 1/</t>
  </si>
  <si>
    <t>Denné štúdium</t>
  </si>
  <si>
    <t>Externé štúdium 2/</t>
  </si>
  <si>
    <t>Rok</t>
  </si>
  <si>
    <t>Počet</t>
  </si>
  <si>
    <t>interní</t>
  </si>
  <si>
    <t>externí</t>
  </si>
  <si>
    <t>počet</t>
  </si>
  <si>
    <t>absolventi za minulý</t>
  </si>
  <si>
    <t>škôl</t>
  </si>
  <si>
    <t>učební</t>
  </si>
  <si>
    <t>spolu</t>
  </si>
  <si>
    <t>z toho</t>
  </si>
  <si>
    <t>tried</t>
  </si>
  <si>
    <t>študujúcich</t>
  </si>
  <si>
    <t>školský rok</t>
  </si>
  <si>
    <t>3/</t>
  </si>
  <si>
    <t>ženy</t>
  </si>
  <si>
    <t>dievčatá</t>
  </si>
  <si>
    <t>štátne</t>
  </si>
  <si>
    <t>súkromné</t>
  </si>
  <si>
    <t>cirkevné</t>
  </si>
  <si>
    <t>.</t>
  </si>
  <si>
    <t>Poznámka</t>
  </si>
  <si>
    <t>1/ Od roku 2007 interní učitelia = učitelia na ustanovený pracovný čas (plný úväzok), externí učitelia = učitelia na kratší pracovný čas.</t>
  </si>
  <si>
    <t>2/ Do roku 2006 externé štúdium = štúdium popri zamestnaní.</t>
  </si>
  <si>
    <t>3/ V počte škôl nie sú započítané školy, na ktorých je len externá forma štúdia.</t>
  </si>
  <si>
    <t>5/ Od roku 2021 sú počty tried uvedené za dennú a externú formu štúdia spolu.</t>
  </si>
  <si>
    <t>Gymnáziá, športové gymnáziá a stredné športové školy 4/</t>
  </si>
  <si>
    <t>4/ Od roku 2019 sa športové gymnáziá premenovali na stredné športové školy.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</si>
</sst>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3" borderId="25" xfId="0" applyFont="1" applyFill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3" fillId="33" borderId="26" xfId="0" applyFont="1" applyFill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3" fillId="33" borderId="30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3" fillId="34" borderId="30" xfId="0" applyFont="1" applyFill="1" applyBorder="1" applyAlignment="1" applyProtection="1">
      <alignment/>
      <protection hidden="1"/>
    </xf>
    <xf numFmtId="0" fontId="3" fillId="34" borderId="32" xfId="0" applyFont="1" applyFill="1" applyBorder="1" applyAlignment="1" applyProtection="1">
      <alignment/>
      <protection hidden="1"/>
    </xf>
    <xf numFmtId="0" fontId="3" fillId="34" borderId="31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34" borderId="3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3" fillId="33" borderId="28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center"/>
      <protection hidden="1"/>
    </xf>
    <xf numFmtId="0" fontId="3" fillId="33" borderId="34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35" xfId="0" applyFont="1" applyFill="1" applyBorder="1" applyAlignment="1" applyProtection="1">
      <alignment horizontal="center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120" zoomScaleNormal="120" zoomScalePageLayoutView="0" workbookViewId="0" topLeftCell="A1">
      <pane ySplit="5" topLeftCell="A135" activePane="bottomLeft" state="frozen"/>
      <selection pane="topLeft" activeCell="A1" sqref="A1"/>
      <selection pane="bottomLeft" activeCell="C150" sqref="C150"/>
    </sheetView>
  </sheetViews>
  <sheetFormatPr defaultColWidth="9.140625" defaultRowHeight="15"/>
  <cols>
    <col min="1" max="1" width="5.00390625" style="1" customWidth="1"/>
    <col min="2" max="2" width="9.140625" style="2" bestFit="1" customWidth="1"/>
    <col min="3" max="3" width="5.8515625" style="3" customWidth="1"/>
    <col min="4" max="4" width="6.421875" style="3" customWidth="1"/>
    <col min="5" max="8" width="7.7109375" style="3" customWidth="1"/>
    <col min="9" max="9" width="5.421875" style="3" customWidth="1"/>
    <col min="10" max="11" width="7.7109375" style="3" customWidth="1"/>
    <col min="12" max="12" width="8.28125" style="3" customWidth="1"/>
    <col min="13" max="13" width="8.7109375" style="3" customWidth="1"/>
    <col min="14" max="14" width="5.421875" style="3" customWidth="1"/>
    <col min="15" max="16" width="7.7109375" style="3" customWidth="1"/>
    <col min="17" max="17" width="8.421875" style="3" customWidth="1"/>
    <col min="18" max="18" width="8.7109375" style="3" customWidth="1"/>
    <col min="19" max="19" width="8.140625" style="3" customWidth="1"/>
    <col min="20" max="16384" width="8.8515625" style="3" customWidth="1"/>
  </cols>
  <sheetData>
    <row r="1" spans="1:18" s="7" customFormat="1" ht="13.5">
      <c r="A1" s="4" t="s">
        <v>28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2" customFormat="1" ht="12.75">
      <c r="A2" s="8"/>
      <c r="B2" s="9"/>
      <c r="C2" s="10"/>
      <c r="D2" s="11"/>
      <c r="E2" s="52" t="s">
        <v>0</v>
      </c>
      <c r="F2" s="52"/>
      <c r="G2" s="52"/>
      <c r="H2" s="52"/>
      <c r="I2" s="52" t="s">
        <v>1</v>
      </c>
      <c r="J2" s="52"/>
      <c r="K2" s="52"/>
      <c r="L2" s="52"/>
      <c r="M2" s="52"/>
      <c r="N2" s="53" t="s">
        <v>2</v>
      </c>
      <c r="O2" s="53"/>
      <c r="P2" s="53"/>
      <c r="Q2" s="53"/>
      <c r="R2" s="53"/>
    </row>
    <row r="3" spans="1:18" s="12" customFormat="1" ht="12.75">
      <c r="A3" s="13" t="s">
        <v>3</v>
      </c>
      <c r="B3" s="14"/>
      <c r="C3" s="15" t="s">
        <v>4</v>
      </c>
      <c r="D3" s="16" t="s">
        <v>4</v>
      </c>
      <c r="E3" s="50" t="s">
        <v>5</v>
      </c>
      <c r="F3" s="50"/>
      <c r="G3" s="50" t="s">
        <v>6</v>
      </c>
      <c r="H3" s="50"/>
      <c r="I3" s="16" t="s">
        <v>7</v>
      </c>
      <c r="J3" s="54" t="s">
        <v>7</v>
      </c>
      <c r="K3" s="54"/>
      <c r="L3" s="54" t="s">
        <v>8</v>
      </c>
      <c r="M3" s="54"/>
      <c r="N3" s="16" t="s">
        <v>7</v>
      </c>
      <c r="O3" s="54" t="s">
        <v>7</v>
      </c>
      <c r="P3" s="54"/>
      <c r="Q3" s="55" t="s">
        <v>8</v>
      </c>
      <c r="R3" s="55"/>
    </row>
    <row r="4" spans="1:18" s="12" customFormat="1" ht="12.75">
      <c r="A4" s="13"/>
      <c r="B4" s="14"/>
      <c r="C4" s="15" t="s">
        <v>9</v>
      </c>
      <c r="D4" s="16" t="s">
        <v>10</v>
      </c>
      <c r="E4" s="16" t="s">
        <v>11</v>
      </c>
      <c r="F4" s="16" t="s">
        <v>12</v>
      </c>
      <c r="G4" s="16" t="s">
        <v>11</v>
      </c>
      <c r="H4" s="16" t="s">
        <v>12</v>
      </c>
      <c r="I4" s="16" t="s">
        <v>13</v>
      </c>
      <c r="J4" s="50" t="s">
        <v>14</v>
      </c>
      <c r="K4" s="50"/>
      <c r="L4" s="50" t="s">
        <v>15</v>
      </c>
      <c r="M4" s="50"/>
      <c r="N4" s="16" t="s">
        <v>13</v>
      </c>
      <c r="O4" s="50" t="s">
        <v>14</v>
      </c>
      <c r="P4" s="50"/>
      <c r="Q4" s="51" t="s">
        <v>15</v>
      </c>
      <c r="R4" s="51"/>
    </row>
    <row r="5" spans="1:18" s="12" customFormat="1" ht="12.75">
      <c r="A5" s="17"/>
      <c r="B5" s="18"/>
      <c r="C5" s="19" t="s">
        <v>16</v>
      </c>
      <c r="D5" s="20"/>
      <c r="E5" s="21"/>
      <c r="F5" s="21" t="s">
        <v>17</v>
      </c>
      <c r="G5" s="21"/>
      <c r="H5" s="21" t="s">
        <v>17</v>
      </c>
      <c r="I5" s="20"/>
      <c r="J5" s="21" t="s">
        <v>11</v>
      </c>
      <c r="K5" s="21" t="s">
        <v>18</v>
      </c>
      <c r="L5" s="21" t="s">
        <v>11</v>
      </c>
      <c r="M5" s="21" t="s">
        <v>18</v>
      </c>
      <c r="N5" s="20"/>
      <c r="O5" s="21" t="s">
        <v>11</v>
      </c>
      <c r="P5" s="21" t="s">
        <v>18</v>
      </c>
      <c r="Q5" s="21" t="s">
        <v>11</v>
      </c>
      <c r="R5" s="22" t="s">
        <v>18</v>
      </c>
    </row>
    <row r="6" spans="1:19" s="7" customFormat="1" ht="14.25">
      <c r="A6" s="23">
        <v>1989</v>
      </c>
      <c r="B6" s="14" t="s">
        <v>19</v>
      </c>
      <c r="C6" s="24">
        <v>128</v>
      </c>
      <c r="D6" s="25">
        <v>2362</v>
      </c>
      <c r="E6" s="25">
        <v>3886</v>
      </c>
      <c r="F6" s="25">
        <v>2503</v>
      </c>
      <c r="G6" s="25">
        <v>342</v>
      </c>
      <c r="H6" s="25">
        <v>112</v>
      </c>
      <c r="I6" s="25">
        <v>1638</v>
      </c>
      <c r="J6" s="25">
        <v>51531</v>
      </c>
      <c r="K6" s="25">
        <v>30815</v>
      </c>
      <c r="L6" s="25">
        <v>10463</v>
      </c>
      <c r="M6" s="25">
        <v>6411</v>
      </c>
      <c r="N6" s="25">
        <v>16</v>
      </c>
      <c r="O6" s="25">
        <v>427</v>
      </c>
      <c r="P6" s="25">
        <v>301</v>
      </c>
      <c r="Q6" s="25">
        <v>45</v>
      </c>
      <c r="R6" s="26">
        <v>28</v>
      </c>
      <c r="S6" s="27"/>
    </row>
    <row r="7" spans="1:19" s="7" customFormat="1" ht="14.25">
      <c r="A7" s="28"/>
      <c r="B7" s="14" t="s">
        <v>20</v>
      </c>
      <c r="C7" s="29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26">
        <v>0</v>
      </c>
      <c r="S7" s="27"/>
    </row>
    <row r="8" spans="1:19" s="7" customFormat="1" ht="14.25">
      <c r="A8" s="28"/>
      <c r="B8" s="31" t="s">
        <v>21</v>
      </c>
      <c r="C8" s="32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>
        <v>0</v>
      </c>
      <c r="S8" s="27"/>
    </row>
    <row r="9" spans="1:18" s="7" customFormat="1" ht="12.75">
      <c r="A9" s="35"/>
      <c r="B9" s="36" t="s">
        <v>11</v>
      </c>
      <c r="C9" s="37">
        <f aca="true" t="shared" si="0" ref="C9:R9">SUM(C6:C8)</f>
        <v>128</v>
      </c>
      <c r="D9" s="38">
        <f t="shared" si="0"/>
        <v>2362</v>
      </c>
      <c r="E9" s="38">
        <f t="shared" si="0"/>
        <v>3886</v>
      </c>
      <c r="F9" s="38">
        <f t="shared" si="0"/>
        <v>2503</v>
      </c>
      <c r="G9" s="38">
        <f t="shared" si="0"/>
        <v>342</v>
      </c>
      <c r="H9" s="38">
        <f t="shared" si="0"/>
        <v>112</v>
      </c>
      <c r="I9" s="38">
        <f t="shared" si="0"/>
        <v>1638</v>
      </c>
      <c r="J9" s="38">
        <f t="shared" si="0"/>
        <v>51531</v>
      </c>
      <c r="K9" s="38">
        <f t="shared" si="0"/>
        <v>30815</v>
      </c>
      <c r="L9" s="38">
        <f t="shared" si="0"/>
        <v>10463</v>
      </c>
      <c r="M9" s="38">
        <f t="shared" si="0"/>
        <v>6411</v>
      </c>
      <c r="N9" s="38">
        <f t="shared" si="0"/>
        <v>16</v>
      </c>
      <c r="O9" s="38">
        <f t="shared" si="0"/>
        <v>427</v>
      </c>
      <c r="P9" s="38">
        <f t="shared" si="0"/>
        <v>301</v>
      </c>
      <c r="Q9" s="38">
        <f t="shared" si="0"/>
        <v>45</v>
      </c>
      <c r="R9" s="39">
        <f t="shared" si="0"/>
        <v>28</v>
      </c>
    </row>
    <row r="10" spans="1:18" s="7" customFormat="1" ht="14.25">
      <c r="A10" s="28">
        <v>1990</v>
      </c>
      <c r="B10" s="14" t="s">
        <v>19</v>
      </c>
      <c r="C10" s="29">
        <v>130</v>
      </c>
      <c r="D10" s="30">
        <v>2525</v>
      </c>
      <c r="E10" s="30">
        <v>3903</v>
      </c>
      <c r="F10" s="30">
        <v>2603</v>
      </c>
      <c r="G10" s="30">
        <v>340</v>
      </c>
      <c r="H10" s="30">
        <v>173</v>
      </c>
      <c r="I10" s="30">
        <v>1714</v>
      </c>
      <c r="J10" s="30">
        <v>55174</v>
      </c>
      <c r="K10" s="30">
        <v>33145</v>
      </c>
      <c r="L10" s="30">
        <v>11422</v>
      </c>
      <c r="M10" s="30">
        <v>6976</v>
      </c>
      <c r="N10" s="30">
        <v>15</v>
      </c>
      <c r="O10" s="30">
        <v>305</v>
      </c>
      <c r="P10" s="30">
        <v>228</v>
      </c>
      <c r="Q10" s="30">
        <v>133</v>
      </c>
      <c r="R10" s="40">
        <v>94</v>
      </c>
    </row>
    <row r="11" spans="1:19" s="7" customFormat="1" ht="14.25">
      <c r="A11" s="28"/>
      <c r="B11" s="14" t="s">
        <v>20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26">
        <v>0</v>
      </c>
      <c r="S11" s="27"/>
    </row>
    <row r="12" spans="1:18" s="7" customFormat="1" ht="14.25">
      <c r="A12" s="28"/>
      <c r="B12" s="31" t="s">
        <v>21</v>
      </c>
      <c r="C12" s="32">
        <v>2</v>
      </c>
      <c r="D12" s="33">
        <v>11</v>
      </c>
      <c r="E12" s="33">
        <v>6</v>
      </c>
      <c r="F12" s="33">
        <v>4</v>
      </c>
      <c r="G12" s="33">
        <v>31</v>
      </c>
      <c r="H12" s="33">
        <v>12</v>
      </c>
      <c r="I12" s="33">
        <v>6</v>
      </c>
      <c r="J12" s="33">
        <v>162</v>
      </c>
      <c r="K12" s="33">
        <v>102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41">
        <v>0</v>
      </c>
    </row>
    <row r="13" spans="1:18" s="7" customFormat="1" ht="12.75">
      <c r="A13" s="35"/>
      <c r="B13" s="36" t="s">
        <v>11</v>
      </c>
      <c r="C13" s="37">
        <f aca="true" t="shared" si="1" ref="C13:R13">SUM(C10:C12)</f>
        <v>132</v>
      </c>
      <c r="D13" s="38">
        <f t="shared" si="1"/>
        <v>2536</v>
      </c>
      <c r="E13" s="38">
        <f t="shared" si="1"/>
        <v>3909</v>
      </c>
      <c r="F13" s="38">
        <f t="shared" si="1"/>
        <v>2607</v>
      </c>
      <c r="G13" s="38">
        <f t="shared" si="1"/>
        <v>371</v>
      </c>
      <c r="H13" s="38">
        <f t="shared" si="1"/>
        <v>185</v>
      </c>
      <c r="I13" s="38">
        <f t="shared" si="1"/>
        <v>1720</v>
      </c>
      <c r="J13" s="38">
        <f t="shared" si="1"/>
        <v>55336</v>
      </c>
      <c r="K13" s="38">
        <f t="shared" si="1"/>
        <v>33247</v>
      </c>
      <c r="L13" s="38">
        <f t="shared" si="1"/>
        <v>11422</v>
      </c>
      <c r="M13" s="38">
        <f t="shared" si="1"/>
        <v>6976</v>
      </c>
      <c r="N13" s="38">
        <f t="shared" si="1"/>
        <v>15</v>
      </c>
      <c r="O13" s="38">
        <f t="shared" si="1"/>
        <v>305</v>
      </c>
      <c r="P13" s="38">
        <f t="shared" si="1"/>
        <v>228</v>
      </c>
      <c r="Q13" s="38">
        <f t="shared" si="1"/>
        <v>133</v>
      </c>
      <c r="R13" s="39">
        <f t="shared" si="1"/>
        <v>94</v>
      </c>
    </row>
    <row r="14" spans="1:18" s="7" customFormat="1" ht="13.5">
      <c r="A14" s="28">
        <v>1991</v>
      </c>
      <c r="B14" s="14" t="s">
        <v>19</v>
      </c>
      <c r="C14" s="29">
        <v>135</v>
      </c>
      <c r="D14" s="30">
        <v>2532</v>
      </c>
      <c r="E14" s="30">
        <v>4105</v>
      </c>
      <c r="F14" s="30">
        <v>2741</v>
      </c>
      <c r="G14" s="30">
        <v>405</v>
      </c>
      <c r="H14" s="30">
        <v>214</v>
      </c>
      <c r="I14" s="30">
        <v>1815</v>
      </c>
      <c r="J14" s="30">
        <v>57847</v>
      </c>
      <c r="K14" s="30">
        <v>35066</v>
      </c>
      <c r="L14" s="30">
        <v>12419</v>
      </c>
      <c r="M14" s="30">
        <v>7344</v>
      </c>
      <c r="N14" s="42" t="s">
        <v>22</v>
      </c>
      <c r="O14" s="30">
        <v>175</v>
      </c>
      <c r="P14" s="30">
        <v>136</v>
      </c>
      <c r="Q14" s="30">
        <v>82</v>
      </c>
      <c r="R14" s="26">
        <v>61</v>
      </c>
    </row>
    <row r="15" spans="1:18" s="7" customFormat="1" ht="13.5">
      <c r="A15" s="28"/>
      <c r="B15" s="14" t="s">
        <v>20</v>
      </c>
      <c r="C15" s="29">
        <v>3</v>
      </c>
      <c r="D15" s="30">
        <v>11</v>
      </c>
      <c r="E15" s="30">
        <v>9</v>
      </c>
      <c r="F15" s="30">
        <v>5</v>
      </c>
      <c r="G15" s="30">
        <v>28</v>
      </c>
      <c r="H15" s="30">
        <v>13</v>
      </c>
      <c r="I15" s="30">
        <v>5</v>
      </c>
      <c r="J15" s="30">
        <v>133</v>
      </c>
      <c r="K15" s="30">
        <v>73</v>
      </c>
      <c r="L15" s="30">
        <v>0</v>
      </c>
      <c r="M15" s="30">
        <v>0</v>
      </c>
      <c r="N15" s="42" t="s">
        <v>22</v>
      </c>
      <c r="O15" s="30">
        <v>0</v>
      </c>
      <c r="P15" s="30">
        <v>0</v>
      </c>
      <c r="Q15" s="30">
        <v>0</v>
      </c>
      <c r="R15" s="26">
        <v>0</v>
      </c>
    </row>
    <row r="16" spans="1:18" s="7" customFormat="1" ht="13.5">
      <c r="A16" s="28"/>
      <c r="B16" s="31" t="s">
        <v>21</v>
      </c>
      <c r="C16" s="32">
        <v>9</v>
      </c>
      <c r="D16" s="33">
        <v>71</v>
      </c>
      <c r="E16" s="33">
        <v>85</v>
      </c>
      <c r="F16" s="33">
        <v>51</v>
      </c>
      <c r="G16" s="33">
        <v>84</v>
      </c>
      <c r="H16" s="33">
        <v>34</v>
      </c>
      <c r="I16" s="33">
        <v>41</v>
      </c>
      <c r="J16" s="33">
        <v>1192</v>
      </c>
      <c r="K16" s="33">
        <v>723</v>
      </c>
      <c r="L16" s="33">
        <v>0</v>
      </c>
      <c r="M16" s="33">
        <v>0</v>
      </c>
      <c r="N16" s="43" t="s">
        <v>22</v>
      </c>
      <c r="O16" s="33">
        <v>0</v>
      </c>
      <c r="P16" s="33">
        <v>0</v>
      </c>
      <c r="Q16" s="33">
        <v>0</v>
      </c>
      <c r="R16" s="34">
        <v>0</v>
      </c>
    </row>
    <row r="17" spans="1:18" s="7" customFormat="1" ht="13.5">
      <c r="A17" s="35"/>
      <c r="B17" s="36" t="s">
        <v>11</v>
      </c>
      <c r="C17" s="37">
        <f aca="true" t="shared" si="2" ref="C17:M17">SUM(C14:C16)</f>
        <v>147</v>
      </c>
      <c r="D17" s="38">
        <f t="shared" si="2"/>
        <v>2614</v>
      </c>
      <c r="E17" s="38">
        <f t="shared" si="2"/>
        <v>4199</v>
      </c>
      <c r="F17" s="38">
        <f t="shared" si="2"/>
        <v>2797</v>
      </c>
      <c r="G17" s="38">
        <f t="shared" si="2"/>
        <v>517</v>
      </c>
      <c r="H17" s="38">
        <f t="shared" si="2"/>
        <v>261</v>
      </c>
      <c r="I17" s="38">
        <f t="shared" si="2"/>
        <v>1861</v>
      </c>
      <c r="J17" s="38">
        <f t="shared" si="2"/>
        <v>59172</v>
      </c>
      <c r="K17" s="38">
        <f t="shared" si="2"/>
        <v>35862</v>
      </c>
      <c r="L17" s="38">
        <f t="shared" si="2"/>
        <v>12419</v>
      </c>
      <c r="M17" s="38">
        <f t="shared" si="2"/>
        <v>7344</v>
      </c>
      <c r="N17" s="44" t="s">
        <v>22</v>
      </c>
      <c r="O17" s="38">
        <f>SUM(O14:O16)</f>
        <v>175</v>
      </c>
      <c r="P17" s="38">
        <f>SUM(P14:P16)</f>
        <v>136</v>
      </c>
      <c r="Q17" s="38">
        <f>SUM(Q14:Q16)</f>
        <v>82</v>
      </c>
      <c r="R17" s="39">
        <f>SUM(R14:R16)</f>
        <v>61</v>
      </c>
    </row>
    <row r="18" spans="1:18" s="7" customFormat="1" ht="12.75">
      <c r="A18" s="28">
        <v>1992</v>
      </c>
      <c r="B18" s="14" t="s">
        <v>19</v>
      </c>
      <c r="C18" s="29">
        <v>143</v>
      </c>
      <c r="D18" s="30">
        <v>2703</v>
      </c>
      <c r="E18" s="30">
        <v>4414</v>
      </c>
      <c r="F18" s="30">
        <v>2952</v>
      </c>
      <c r="G18" s="30">
        <v>548</v>
      </c>
      <c r="H18" s="30">
        <v>303</v>
      </c>
      <c r="I18" s="30">
        <v>1910</v>
      </c>
      <c r="J18" s="30">
        <v>60437</v>
      </c>
      <c r="K18" s="30">
        <v>36636</v>
      </c>
      <c r="L18" s="30">
        <v>12976</v>
      </c>
      <c r="M18" s="30">
        <v>7769</v>
      </c>
      <c r="N18" s="30">
        <v>8</v>
      </c>
      <c r="O18" s="30">
        <v>156</v>
      </c>
      <c r="P18" s="30">
        <v>106</v>
      </c>
      <c r="Q18" s="30">
        <v>58</v>
      </c>
      <c r="R18" s="26">
        <v>46</v>
      </c>
    </row>
    <row r="19" spans="1:18" s="7" customFormat="1" ht="12.75">
      <c r="A19" s="28"/>
      <c r="B19" s="14" t="s">
        <v>20</v>
      </c>
      <c r="C19" s="29">
        <v>5</v>
      </c>
      <c r="D19" s="30">
        <v>20</v>
      </c>
      <c r="E19" s="30">
        <v>29</v>
      </c>
      <c r="F19" s="30">
        <v>21</v>
      </c>
      <c r="G19" s="30">
        <v>48</v>
      </c>
      <c r="H19" s="30">
        <v>20</v>
      </c>
      <c r="I19" s="30">
        <v>14</v>
      </c>
      <c r="J19" s="30">
        <v>359</v>
      </c>
      <c r="K19" s="30">
        <v>196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26">
        <v>0</v>
      </c>
    </row>
    <row r="20" spans="1:18" s="7" customFormat="1" ht="12.75">
      <c r="A20" s="28"/>
      <c r="B20" s="31" t="s">
        <v>21</v>
      </c>
      <c r="C20" s="32">
        <v>17</v>
      </c>
      <c r="D20" s="33">
        <v>150</v>
      </c>
      <c r="E20" s="33">
        <v>216</v>
      </c>
      <c r="F20" s="33">
        <v>138</v>
      </c>
      <c r="G20" s="33">
        <v>123</v>
      </c>
      <c r="H20" s="33">
        <v>61</v>
      </c>
      <c r="I20" s="33">
        <v>90</v>
      </c>
      <c r="J20" s="33">
        <v>2726</v>
      </c>
      <c r="K20" s="33">
        <v>1634</v>
      </c>
      <c r="L20" s="33">
        <v>20</v>
      </c>
      <c r="M20" s="33">
        <v>20</v>
      </c>
      <c r="N20" s="33">
        <v>1</v>
      </c>
      <c r="O20" s="33">
        <v>4</v>
      </c>
      <c r="P20" s="33">
        <v>1</v>
      </c>
      <c r="Q20" s="33">
        <v>0</v>
      </c>
      <c r="R20" s="34">
        <v>0</v>
      </c>
    </row>
    <row r="21" spans="1:18" s="7" customFormat="1" ht="12.75">
      <c r="A21" s="35"/>
      <c r="B21" s="36" t="s">
        <v>11</v>
      </c>
      <c r="C21" s="37">
        <f aca="true" t="shared" si="3" ref="C21:R21">SUM(C18:C20)</f>
        <v>165</v>
      </c>
      <c r="D21" s="38">
        <f t="shared" si="3"/>
        <v>2873</v>
      </c>
      <c r="E21" s="38">
        <f t="shared" si="3"/>
        <v>4659</v>
      </c>
      <c r="F21" s="38">
        <f t="shared" si="3"/>
        <v>3111</v>
      </c>
      <c r="G21" s="38">
        <f t="shared" si="3"/>
        <v>719</v>
      </c>
      <c r="H21" s="38">
        <f t="shared" si="3"/>
        <v>384</v>
      </c>
      <c r="I21" s="38">
        <f t="shared" si="3"/>
        <v>2014</v>
      </c>
      <c r="J21" s="38">
        <f t="shared" si="3"/>
        <v>63522</v>
      </c>
      <c r="K21" s="38">
        <f t="shared" si="3"/>
        <v>38466</v>
      </c>
      <c r="L21" s="38">
        <f t="shared" si="3"/>
        <v>12996</v>
      </c>
      <c r="M21" s="38">
        <f t="shared" si="3"/>
        <v>7789</v>
      </c>
      <c r="N21" s="38">
        <f t="shared" si="3"/>
        <v>9</v>
      </c>
      <c r="O21" s="38">
        <f t="shared" si="3"/>
        <v>160</v>
      </c>
      <c r="P21" s="38">
        <f t="shared" si="3"/>
        <v>107</v>
      </c>
      <c r="Q21" s="38">
        <f t="shared" si="3"/>
        <v>58</v>
      </c>
      <c r="R21" s="39">
        <f t="shared" si="3"/>
        <v>46</v>
      </c>
    </row>
    <row r="22" spans="1:18" s="7" customFormat="1" ht="12.75">
      <c r="A22" s="28">
        <v>1993</v>
      </c>
      <c r="B22" s="14" t="s">
        <v>19</v>
      </c>
      <c r="C22" s="29">
        <v>149</v>
      </c>
      <c r="D22" s="30">
        <v>2851</v>
      </c>
      <c r="E22" s="30">
        <v>4452</v>
      </c>
      <c r="F22" s="30">
        <v>3046</v>
      </c>
      <c r="G22" s="30">
        <v>541</v>
      </c>
      <c r="H22" s="30">
        <v>332</v>
      </c>
      <c r="I22" s="30">
        <v>2008</v>
      </c>
      <c r="J22" s="30">
        <v>63116</v>
      </c>
      <c r="K22" s="30">
        <v>38227</v>
      </c>
      <c r="L22" s="30">
        <v>13615</v>
      </c>
      <c r="M22" s="30">
        <v>8048</v>
      </c>
      <c r="N22" s="30">
        <v>1</v>
      </c>
      <c r="O22" s="30">
        <v>84</v>
      </c>
      <c r="P22" s="30">
        <v>54</v>
      </c>
      <c r="Q22" s="30">
        <v>46</v>
      </c>
      <c r="R22" s="26">
        <v>41</v>
      </c>
    </row>
    <row r="23" spans="1:18" s="7" customFormat="1" ht="12.75">
      <c r="A23" s="28"/>
      <c r="B23" s="14" t="s">
        <v>20</v>
      </c>
      <c r="C23" s="29">
        <v>7</v>
      </c>
      <c r="D23" s="30">
        <v>45</v>
      </c>
      <c r="E23" s="30">
        <v>48</v>
      </c>
      <c r="F23" s="30">
        <v>35</v>
      </c>
      <c r="G23" s="30">
        <v>85</v>
      </c>
      <c r="H23" s="30">
        <v>44</v>
      </c>
      <c r="I23" s="30">
        <v>26</v>
      </c>
      <c r="J23" s="30">
        <v>656</v>
      </c>
      <c r="K23" s="30">
        <v>342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26">
        <v>0</v>
      </c>
    </row>
    <row r="24" spans="1:18" s="7" customFormat="1" ht="12.75">
      <c r="A24" s="28"/>
      <c r="B24" s="31" t="s">
        <v>21</v>
      </c>
      <c r="C24" s="32">
        <v>19</v>
      </c>
      <c r="D24" s="33">
        <v>209</v>
      </c>
      <c r="E24" s="33">
        <v>315</v>
      </c>
      <c r="F24" s="33">
        <v>200</v>
      </c>
      <c r="G24" s="33">
        <v>108</v>
      </c>
      <c r="H24" s="33">
        <v>49</v>
      </c>
      <c r="I24" s="33">
        <v>135</v>
      </c>
      <c r="J24" s="33">
        <v>4232</v>
      </c>
      <c r="K24" s="33">
        <v>2501</v>
      </c>
      <c r="L24" s="33">
        <v>102</v>
      </c>
      <c r="M24" s="33">
        <v>70</v>
      </c>
      <c r="N24" s="33">
        <v>1</v>
      </c>
      <c r="O24" s="33">
        <v>14</v>
      </c>
      <c r="P24" s="33">
        <v>4</v>
      </c>
      <c r="Q24" s="33">
        <v>0</v>
      </c>
      <c r="R24" s="34">
        <v>0</v>
      </c>
    </row>
    <row r="25" spans="1:18" s="7" customFormat="1" ht="12.75">
      <c r="A25" s="35"/>
      <c r="B25" s="36" t="s">
        <v>11</v>
      </c>
      <c r="C25" s="37">
        <f aca="true" t="shared" si="4" ref="C25:R25">SUM(C22:C24)</f>
        <v>175</v>
      </c>
      <c r="D25" s="38">
        <f t="shared" si="4"/>
        <v>3105</v>
      </c>
      <c r="E25" s="38">
        <f t="shared" si="4"/>
        <v>4815</v>
      </c>
      <c r="F25" s="38">
        <f t="shared" si="4"/>
        <v>3281</v>
      </c>
      <c r="G25" s="38">
        <f t="shared" si="4"/>
        <v>734</v>
      </c>
      <c r="H25" s="38">
        <f t="shared" si="4"/>
        <v>425</v>
      </c>
      <c r="I25" s="38">
        <f t="shared" si="4"/>
        <v>2169</v>
      </c>
      <c r="J25" s="38">
        <f t="shared" si="4"/>
        <v>68004</v>
      </c>
      <c r="K25" s="38">
        <f t="shared" si="4"/>
        <v>41070</v>
      </c>
      <c r="L25" s="38">
        <f t="shared" si="4"/>
        <v>13717</v>
      </c>
      <c r="M25" s="38">
        <f t="shared" si="4"/>
        <v>8118</v>
      </c>
      <c r="N25" s="38">
        <f t="shared" si="4"/>
        <v>2</v>
      </c>
      <c r="O25" s="38">
        <f t="shared" si="4"/>
        <v>98</v>
      </c>
      <c r="P25" s="38">
        <f t="shared" si="4"/>
        <v>58</v>
      </c>
      <c r="Q25" s="38">
        <f t="shared" si="4"/>
        <v>46</v>
      </c>
      <c r="R25" s="39">
        <f t="shared" si="4"/>
        <v>41</v>
      </c>
    </row>
    <row r="26" spans="1:18" s="7" customFormat="1" ht="12.75">
      <c r="A26" s="28">
        <v>1994</v>
      </c>
      <c r="B26" s="14" t="s">
        <v>19</v>
      </c>
      <c r="C26" s="29">
        <v>150</v>
      </c>
      <c r="D26" s="30">
        <v>3010</v>
      </c>
      <c r="E26" s="30">
        <v>4570</v>
      </c>
      <c r="F26" s="30">
        <v>3183</v>
      </c>
      <c r="G26" s="30">
        <v>587</v>
      </c>
      <c r="H26" s="30">
        <v>330</v>
      </c>
      <c r="I26" s="30">
        <v>2074</v>
      </c>
      <c r="J26" s="30">
        <v>65112</v>
      </c>
      <c r="K26" s="30">
        <v>38942</v>
      </c>
      <c r="L26" s="30">
        <v>14646</v>
      </c>
      <c r="M26" s="30">
        <v>8991</v>
      </c>
      <c r="N26" s="30">
        <v>1</v>
      </c>
      <c r="O26" s="30">
        <v>42</v>
      </c>
      <c r="P26" s="30">
        <v>30</v>
      </c>
      <c r="Q26" s="30">
        <v>13</v>
      </c>
      <c r="R26" s="26">
        <v>10</v>
      </c>
    </row>
    <row r="27" spans="1:18" s="7" customFormat="1" ht="12.75">
      <c r="A27" s="28"/>
      <c r="B27" s="14" t="s">
        <v>20</v>
      </c>
      <c r="C27" s="29">
        <v>10</v>
      </c>
      <c r="D27" s="30">
        <v>67</v>
      </c>
      <c r="E27" s="30">
        <v>85</v>
      </c>
      <c r="F27" s="30">
        <v>53</v>
      </c>
      <c r="G27" s="30">
        <v>106</v>
      </c>
      <c r="H27" s="30">
        <v>65</v>
      </c>
      <c r="I27" s="30">
        <v>42</v>
      </c>
      <c r="J27" s="30">
        <v>1018</v>
      </c>
      <c r="K27" s="30">
        <v>517</v>
      </c>
      <c r="L27" s="30">
        <v>108</v>
      </c>
      <c r="M27" s="30">
        <v>57</v>
      </c>
      <c r="N27" s="30">
        <v>4</v>
      </c>
      <c r="O27" s="30">
        <v>98</v>
      </c>
      <c r="P27" s="30">
        <v>71</v>
      </c>
      <c r="Q27" s="30">
        <v>0</v>
      </c>
      <c r="R27" s="26">
        <v>0</v>
      </c>
    </row>
    <row r="28" spans="1:18" s="7" customFormat="1" ht="12.75">
      <c r="A28" s="28"/>
      <c r="B28" s="31" t="s">
        <v>21</v>
      </c>
      <c r="C28" s="32">
        <v>23</v>
      </c>
      <c r="D28" s="33">
        <v>308</v>
      </c>
      <c r="E28" s="33">
        <v>418</v>
      </c>
      <c r="F28" s="33">
        <v>272</v>
      </c>
      <c r="G28" s="33">
        <v>163</v>
      </c>
      <c r="H28" s="33">
        <v>88</v>
      </c>
      <c r="I28" s="33">
        <v>190</v>
      </c>
      <c r="J28" s="33">
        <v>5942</v>
      </c>
      <c r="K28" s="33">
        <v>3499</v>
      </c>
      <c r="L28" s="33">
        <v>525</v>
      </c>
      <c r="M28" s="33">
        <v>277</v>
      </c>
      <c r="N28" s="33">
        <v>0</v>
      </c>
      <c r="O28" s="33">
        <v>20</v>
      </c>
      <c r="P28" s="33">
        <v>12</v>
      </c>
      <c r="Q28" s="33">
        <v>0</v>
      </c>
      <c r="R28" s="34">
        <v>0</v>
      </c>
    </row>
    <row r="29" spans="1:18" s="7" customFormat="1" ht="12.75">
      <c r="A29" s="35"/>
      <c r="B29" s="36" t="s">
        <v>11</v>
      </c>
      <c r="C29" s="37">
        <f aca="true" t="shared" si="5" ref="C29:R29">SUM(C26:C28)</f>
        <v>183</v>
      </c>
      <c r="D29" s="38">
        <f t="shared" si="5"/>
        <v>3385</v>
      </c>
      <c r="E29" s="38">
        <f t="shared" si="5"/>
        <v>5073</v>
      </c>
      <c r="F29" s="38">
        <f t="shared" si="5"/>
        <v>3508</v>
      </c>
      <c r="G29" s="38">
        <f t="shared" si="5"/>
        <v>856</v>
      </c>
      <c r="H29" s="38">
        <f t="shared" si="5"/>
        <v>483</v>
      </c>
      <c r="I29" s="38">
        <f t="shared" si="5"/>
        <v>2306</v>
      </c>
      <c r="J29" s="38">
        <f t="shared" si="5"/>
        <v>72072</v>
      </c>
      <c r="K29" s="38">
        <f t="shared" si="5"/>
        <v>42958</v>
      </c>
      <c r="L29" s="38">
        <f t="shared" si="5"/>
        <v>15279</v>
      </c>
      <c r="M29" s="38">
        <f t="shared" si="5"/>
        <v>9325</v>
      </c>
      <c r="N29" s="38">
        <f t="shared" si="5"/>
        <v>5</v>
      </c>
      <c r="O29" s="38">
        <f t="shared" si="5"/>
        <v>160</v>
      </c>
      <c r="P29" s="38">
        <f t="shared" si="5"/>
        <v>113</v>
      </c>
      <c r="Q29" s="38">
        <f t="shared" si="5"/>
        <v>13</v>
      </c>
      <c r="R29" s="39">
        <f t="shared" si="5"/>
        <v>10</v>
      </c>
    </row>
    <row r="30" spans="1:18" s="7" customFormat="1" ht="12.75">
      <c r="A30" s="28">
        <v>1995</v>
      </c>
      <c r="B30" s="14" t="s">
        <v>19</v>
      </c>
      <c r="C30" s="29">
        <v>150</v>
      </c>
      <c r="D30" s="30">
        <v>3063</v>
      </c>
      <c r="E30" s="30">
        <v>4789</v>
      </c>
      <c r="F30" s="30">
        <v>3368</v>
      </c>
      <c r="G30" s="30">
        <v>785</v>
      </c>
      <c r="H30" s="30">
        <v>441</v>
      </c>
      <c r="I30" s="30">
        <v>2152</v>
      </c>
      <c r="J30" s="30">
        <v>67648</v>
      </c>
      <c r="K30" s="30">
        <v>39590</v>
      </c>
      <c r="L30" s="30">
        <v>14135</v>
      </c>
      <c r="M30" s="30">
        <v>8696</v>
      </c>
      <c r="N30" s="30">
        <v>3</v>
      </c>
      <c r="O30" s="30">
        <v>56</v>
      </c>
      <c r="P30" s="30">
        <v>47</v>
      </c>
      <c r="Q30" s="30">
        <v>0</v>
      </c>
      <c r="R30" s="26">
        <v>0</v>
      </c>
    </row>
    <row r="31" spans="1:18" s="7" customFormat="1" ht="12.75">
      <c r="A31" s="28"/>
      <c r="B31" s="14" t="s">
        <v>20</v>
      </c>
      <c r="C31" s="29">
        <v>13</v>
      </c>
      <c r="D31" s="30">
        <v>81</v>
      </c>
      <c r="E31" s="30">
        <v>124</v>
      </c>
      <c r="F31" s="30">
        <v>81</v>
      </c>
      <c r="G31" s="30">
        <v>112</v>
      </c>
      <c r="H31" s="30">
        <v>63</v>
      </c>
      <c r="I31" s="30">
        <v>58</v>
      </c>
      <c r="J31" s="30">
        <v>1337</v>
      </c>
      <c r="K31" s="30">
        <v>634</v>
      </c>
      <c r="L31" s="30">
        <v>72</v>
      </c>
      <c r="M31" s="30">
        <v>41</v>
      </c>
      <c r="N31" s="30">
        <v>9</v>
      </c>
      <c r="O31" s="30">
        <v>260</v>
      </c>
      <c r="P31" s="30">
        <v>115</v>
      </c>
      <c r="Q31" s="30">
        <v>0</v>
      </c>
      <c r="R31" s="26">
        <v>0</v>
      </c>
    </row>
    <row r="32" spans="1:18" s="7" customFormat="1" ht="12.75">
      <c r="A32" s="28"/>
      <c r="B32" s="31" t="s">
        <v>21</v>
      </c>
      <c r="C32" s="32">
        <v>27</v>
      </c>
      <c r="D32" s="33">
        <v>375</v>
      </c>
      <c r="E32" s="33">
        <v>544</v>
      </c>
      <c r="F32" s="33">
        <v>363</v>
      </c>
      <c r="G32" s="33">
        <v>161</v>
      </c>
      <c r="H32" s="33">
        <v>88</v>
      </c>
      <c r="I32" s="33">
        <v>235</v>
      </c>
      <c r="J32" s="33">
        <v>7395</v>
      </c>
      <c r="K32" s="33">
        <v>4283</v>
      </c>
      <c r="L32" s="33">
        <v>844</v>
      </c>
      <c r="M32" s="33">
        <v>553</v>
      </c>
      <c r="N32" s="33">
        <v>0</v>
      </c>
      <c r="O32" s="33">
        <v>4</v>
      </c>
      <c r="P32" s="33">
        <v>3</v>
      </c>
      <c r="Q32" s="33">
        <v>0</v>
      </c>
      <c r="R32" s="34">
        <v>0</v>
      </c>
    </row>
    <row r="33" spans="1:18" s="7" customFormat="1" ht="12.75">
      <c r="A33" s="35"/>
      <c r="B33" s="36" t="s">
        <v>11</v>
      </c>
      <c r="C33" s="37">
        <f aca="true" t="shared" si="6" ref="C33:R33">SUM(C30:C32)</f>
        <v>190</v>
      </c>
      <c r="D33" s="38">
        <f t="shared" si="6"/>
        <v>3519</v>
      </c>
      <c r="E33" s="38">
        <f t="shared" si="6"/>
        <v>5457</v>
      </c>
      <c r="F33" s="38">
        <f t="shared" si="6"/>
        <v>3812</v>
      </c>
      <c r="G33" s="38">
        <f t="shared" si="6"/>
        <v>1058</v>
      </c>
      <c r="H33" s="38">
        <f t="shared" si="6"/>
        <v>592</v>
      </c>
      <c r="I33" s="38">
        <f t="shared" si="6"/>
        <v>2445</v>
      </c>
      <c r="J33" s="38">
        <f t="shared" si="6"/>
        <v>76380</v>
      </c>
      <c r="K33" s="38">
        <f t="shared" si="6"/>
        <v>44507</v>
      </c>
      <c r="L33" s="38">
        <f t="shared" si="6"/>
        <v>15051</v>
      </c>
      <c r="M33" s="38">
        <f t="shared" si="6"/>
        <v>9290</v>
      </c>
      <c r="N33" s="38">
        <f t="shared" si="6"/>
        <v>12</v>
      </c>
      <c r="O33" s="38">
        <f t="shared" si="6"/>
        <v>320</v>
      </c>
      <c r="P33" s="38">
        <f t="shared" si="6"/>
        <v>165</v>
      </c>
      <c r="Q33" s="38">
        <f t="shared" si="6"/>
        <v>0</v>
      </c>
      <c r="R33" s="39">
        <f t="shared" si="6"/>
        <v>0</v>
      </c>
    </row>
    <row r="34" spans="1:18" s="7" customFormat="1" ht="12.75">
      <c r="A34" s="28">
        <v>1996</v>
      </c>
      <c r="B34" s="14" t="s">
        <v>19</v>
      </c>
      <c r="C34" s="29">
        <v>151</v>
      </c>
      <c r="D34" s="30">
        <v>3252</v>
      </c>
      <c r="E34" s="30">
        <v>4939</v>
      </c>
      <c r="F34" s="30">
        <v>3527</v>
      </c>
      <c r="G34" s="30">
        <v>758</v>
      </c>
      <c r="H34" s="30">
        <v>422</v>
      </c>
      <c r="I34" s="30">
        <v>2199</v>
      </c>
      <c r="J34" s="30">
        <v>69406</v>
      </c>
      <c r="K34" s="30">
        <v>39917</v>
      </c>
      <c r="L34" s="30">
        <v>14759</v>
      </c>
      <c r="M34" s="30">
        <v>8956</v>
      </c>
      <c r="N34" s="30">
        <v>5</v>
      </c>
      <c r="O34" s="30">
        <v>108</v>
      </c>
      <c r="P34" s="30">
        <v>81</v>
      </c>
      <c r="Q34" s="30">
        <v>4</v>
      </c>
      <c r="R34" s="26">
        <v>3</v>
      </c>
    </row>
    <row r="35" spans="1:18" s="7" customFormat="1" ht="12.75">
      <c r="A35" s="28"/>
      <c r="B35" s="14" t="s">
        <v>20</v>
      </c>
      <c r="C35" s="29">
        <v>14</v>
      </c>
      <c r="D35" s="30">
        <v>101</v>
      </c>
      <c r="E35" s="30">
        <v>151</v>
      </c>
      <c r="F35" s="30">
        <v>102</v>
      </c>
      <c r="G35" s="30">
        <v>122</v>
      </c>
      <c r="H35" s="30">
        <v>72</v>
      </c>
      <c r="I35" s="30">
        <v>70</v>
      </c>
      <c r="J35" s="30">
        <v>1599</v>
      </c>
      <c r="K35" s="30">
        <v>767</v>
      </c>
      <c r="L35" s="30">
        <v>128</v>
      </c>
      <c r="M35" s="30">
        <v>75</v>
      </c>
      <c r="N35" s="30">
        <v>17</v>
      </c>
      <c r="O35" s="30">
        <v>527</v>
      </c>
      <c r="P35" s="30">
        <v>352</v>
      </c>
      <c r="Q35" s="30">
        <v>35</v>
      </c>
      <c r="R35" s="26">
        <v>22</v>
      </c>
    </row>
    <row r="36" spans="1:18" s="7" customFormat="1" ht="12.75">
      <c r="A36" s="28"/>
      <c r="B36" s="31" t="s">
        <v>21</v>
      </c>
      <c r="C36" s="32">
        <v>31</v>
      </c>
      <c r="D36" s="33">
        <v>421</v>
      </c>
      <c r="E36" s="33">
        <v>605</v>
      </c>
      <c r="F36" s="33">
        <v>427</v>
      </c>
      <c r="G36" s="33">
        <v>191</v>
      </c>
      <c r="H36" s="33">
        <v>101</v>
      </c>
      <c r="I36" s="33">
        <v>269</v>
      </c>
      <c r="J36" s="33">
        <v>8371</v>
      </c>
      <c r="K36" s="33">
        <v>4729</v>
      </c>
      <c r="L36" s="33">
        <v>1329</v>
      </c>
      <c r="M36" s="33">
        <v>822</v>
      </c>
      <c r="N36" s="33">
        <v>0</v>
      </c>
      <c r="O36" s="33">
        <v>12</v>
      </c>
      <c r="P36" s="33">
        <v>7</v>
      </c>
      <c r="Q36" s="33">
        <v>0</v>
      </c>
      <c r="R36" s="34">
        <v>0</v>
      </c>
    </row>
    <row r="37" spans="1:18" s="7" customFormat="1" ht="12.75">
      <c r="A37" s="35"/>
      <c r="B37" s="36" t="s">
        <v>11</v>
      </c>
      <c r="C37" s="37">
        <f aca="true" t="shared" si="7" ref="C37:R37">SUM(C34:C36)</f>
        <v>196</v>
      </c>
      <c r="D37" s="38">
        <f t="shared" si="7"/>
        <v>3774</v>
      </c>
      <c r="E37" s="38">
        <f t="shared" si="7"/>
        <v>5695</v>
      </c>
      <c r="F37" s="38">
        <f t="shared" si="7"/>
        <v>4056</v>
      </c>
      <c r="G37" s="38">
        <f t="shared" si="7"/>
        <v>1071</v>
      </c>
      <c r="H37" s="38">
        <f t="shared" si="7"/>
        <v>595</v>
      </c>
      <c r="I37" s="38">
        <f t="shared" si="7"/>
        <v>2538</v>
      </c>
      <c r="J37" s="38">
        <f t="shared" si="7"/>
        <v>79376</v>
      </c>
      <c r="K37" s="38">
        <f t="shared" si="7"/>
        <v>45413</v>
      </c>
      <c r="L37" s="38">
        <f t="shared" si="7"/>
        <v>16216</v>
      </c>
      <c r="M37" s="38">
        <f t="shared" si="7"/>
        <v>9853</v>
      </c>
      <c r="N37" s="38">
        <f t="shared" si="7"/>
        <v>22</v>
      </c>
      <c r="O37" s="38">
        <f t="shared" si="7"/>
        <v>647</v>
      </c>
      <c r="P37" s="38">
        <f t="shared" si="7"/>
        <v>440</v>
      </c>
      <c r="Q37" s="38">
        <f t="shared" si="7"/>
        <v>39</v>
      </c>
      <c r="R37" s="39">
        <f t="shared" si="7"/>
        <v>25</v>
      </c>
    </row>
    <row r="38" spans="1:18" s="7" customFormat="1" ht="12.75">
      <c r="A38" s="28">
        <v>1997</v>
      </c>
      <c r="B38" s="14" t="s">
        <v>19</v>
      </c>
      <c r="C38" s="29">
        <v>152</v>
      </c>
      <c r="D38" s="30">
        <v>3187</v>
      </c>
      <c r="E38" s="30">
        <v>5005</v>
      </c>
      <c r="F38" s="30">
        <v>3638</v>
      </c>
      <c r="G38" s="30">
        <v>785</v>
      </c>
      <c r="H38" s="30">
        <v>432</v>
      </c>
      <c r="I38" s="30">
        <v>2207</v>
      </c>
      <c r="J38" s="30">
        <v>69050</v>
      </c>
      <c r="K38" s="30">
        <v>39468</v>
      </c>
      <c r="L38" s="30">
        <v>14390</v>
      </c>
      <c r="M38" s="30">
        <v>8620</v>
      </c>
      <c r="N38" s="30">
        <v>17</v>
      </c>
      <c r="O38" s="30">
        <v>77</v>
      </c>
      <c r="P38" s="30">
        <v>58</v>
      </c>
      <c r="Q38" s="30">
        <v>12</v>
      </c>
      <c r="R38" s="26">
        <v>8</v>
      </c>
    </row>
    <row r="39" spans="1:18" s="7" customFormat="1" ht="12.75">
      <c r="A39" s="28"/>
      <c r="B39" s="14" t="s">
        <v>20</v>
      </c>
      <c r="C39" s="29">
        <v>15</v>
      </c>
      <c r="D39" s="30">
        <v>137</v>
      </c>
      <c r="E39" s="30">
        <v>184</v>
      </c>
      <c r="F39" s="30">
        <v>132</v>
      </c>
      <c r="G39" s="30">
        <v>162</v>
      </c>
      <c r="H39" s="30">
        <v>113</v>
      </c>
      <c r="I39" s="30">
        <v>89</v>
      </c>
      <c r="J39" s="30">
        <v>2116</v>
      </c>
      <c r="K39" s="30">
        <v>1058</v>
      </c>
      <c r="L39" s="30">
        <v>314</v>
      </c>
      <c r="M39" s="30">
        <v>138</v>
      </c>
      <c r="N39" s="30">
        <v>21</v>
      </c>
      <c r="O39" s="30">
        <v>715</v>
      </c>
      <c r="P39" s="30">
        <v>448</v>
      </c>
      <c r="Q39" s="30">
        <v>50</v>
      </c>
      <c r="R39" s="26">
        <v>22</v>
      </c>
    </row>
    <row r="40" spans="1:18" s="7" customFormat="1" ht="12.75">
      <c r="A40" s="28"/>
      <c r="B40" s="31" t="s">
        <v>21</v>
      </c>
      <c r="C40" s="32">
        <v>31</v>
      </c>
      <c r="D40" s="33">
        <v>448</v>
      </c>
      <c r="E40" s="33">
        <v>660</v>
      </c>
      <c r="F40" s="33">
        <v>483</v>
      </c>
      <c r="G40" s="33">
        <v>220</v>
      </c>
      <c r="H40" s="33">
        <v>117</v>
      </c>
      <c r="I40" s="33">
        <v>287</v>
      </c>
      <c r="J40" s="33">
        <v>8950</v>
      </c>
      <c r="K40" s="33">
        <v>5043</v>
      </c>
      <c r="L40" s="33">
        <v>1284</v>
      </c>
      <c r="M40" s="33">
        <v>793</v>
      </c>
      <c r="N40" s="33">
        <v>3</v>
      </c>
      <c r="O40" s="33">
        <v>17</v>
      </c>
      <c r="P40" s="33">
        <v>9</v>
      </c>
      <c r="Q40" s="33">
        <v>1</v>
      </c>
      <c r="R40" s="34">
        <v>0</v>
      </c>
    </row>
    <row r="41" spans="1:18" s="7" customFormat="1" ht="12.75">
      <c r="A41" s="35"/>
      <c r="B41" s="36" t="s">
        <v>11</v>
      </c>
      <c r="C41" s="37">
        <f aca="true" t="shared" si="8" ref="C41:R41">SUM(C38:C40)</f>
        <v>198</v>
      </c>
      <c r="D41" s="38">
        <f t="shared" si="8"/>
        <v>3772</v>
      </c>
      <c r="E41" s="38">
        <f t="shared" si="8"/>
        <v>5849</v>
      </c>
      <c r="F41" s="38">
        <f t="shared" si="8"/>
        <v>4253</v>
      </c>
      <c r="G41" s="38">
        <f t="shared" si="8"/>
        <v>1167</v>
      </c>
      <c r="H41" s="38">
        <f t="shared" si="8"/>
        <v>662</v>
      </c>
      <c r="I41" s="38">
        <f t="shared" si="8"/>
        <v>2583</v>
      </c>
      <c r="J41" s="38">
        <f t="shared" si="8"/>
        <v>80116</v>
      </c>
      <c r="K41" s="38">
        <f t="shared" si="8"/>
        <v>45569</v>
      </c>
      <c r="L41" s="38">
        <f t="shared" si="8"/>
        <v>15988</v>
      </c>
      <c r="M41" s="38">
        <f t="shared" si="8"/>
        <v>9551</v>
      </c>
      <c r="N41" s="38">
        <f t="shared" si="8"/>
        <v>41</v>
      </c>
      <c r="O41" s="38">
        <f t="shared" si="8"/>
        <v>809</v>
      </c>
      <c r="P41" s="38">
        <f t="shared" si="8"/>
        <v>515</v>
      </c>
      <c r="Q41" s="38">
        <f t="shared" si="8"/>
        <v>63</v>
      </c>
      <c r="R41" s="39">
        <f t="shared" si="8"/>
        <v>30</v>
      </c>
    </row>
    <row r="42" spans="1:18" s="7" customFormat="1" ht="12.75">
      <c r="A42" s="28">
        <v>1998</v>
      </c>
      <c r="B42" s="14" t="s">
        <v>19</v>
      </c>
      <c r="C42" s="29">
        <v>155</v>
      </c>
      <c r="D42" s="30">
        <v>3269</v>
      </c>
      <c r="E42" s="30">
        <v>5191</v>
      </c>
      <c r="F42" s="30">
        <v>3748</v>
      </c>
      <c r="G42" s="30">
        <v>703</v>
      </c>
      <c r="H42" s="30">
        <v>377</v>
      </c>
      <c r="I42" s="30">
        <v>2227</v>
      </c>
      <c r="J42" s="30">
        <v>68494</v>
      </c>
      <c r="K42" s="30">
        <v>38925</v>
      </c>
      <c r="L42" s="30">
        <v>14352</v>
      </c>
      <c r="M42" s="30">
        <v>8408</v>
      </c>
      <c r="N42" s="30">
        <v>5</v>
      </c>
      <c r="O42" s="30">
        <v>97</v>
      </c>
      <c r="P42" s="30">
        <v>72</v>
      </c>
      <c r="Q42" s="30">
        <v>12</v>
      </c>
      <c r="R42" s="26">
        <v>8</v>
      </c>
    </row>
    <row r="43" spans="1:18" s="7" customFormat="1" ht="12.75">
      <c r="A43" s="28"/>
      <c r="B43" s="14" t="s">
        <v>20</v>
      </c>
      <c r="C43" s="29">
        <v>17</v>
      </c>
      <c r="D43" s="30">
        <v>164</v>
      </c>
      <c r="E43" s="30">
        <v>223</v>
      </c>
      <c r="F43" s="30">
        <v>165</v>
      </c>
      <c r="G43" s="30">
        <v>132</v>
      </c>
      <c r="H43" s="30">
        <v>81</v>
      </c>
      <c r="I43" s="30">
        <v>106</v>
      </c>
      <c r="J43" s="30">
        <v>2481</v>
      </c>
      <c r="K43" s="30">
        <v>1214</v>
      </c>
      <c r="L43" s="30">
        <v>247</v>
      </c>
      <c r="M43" s="30">
        <v>126</v>
      </c>
      <c r="N43" s="30">
        <v>37</v>
      </c>
      <c r="O43" s="30">
        <v>1258</v>
      </c>
      <c r="P43" s="30">
        <v>839</v>
      </c>
      <c r="Q43" s="30">
        <v>158</v>
      </c>
      <c r="R43" s="26">
        <v>84</v>
      </c>
    </row>
    <row r="44" spans="1:18" s="7" customFormat="1" ht="12.75">
      <c r="A44" s="28"/>
      <c r="B44" s="31" t="s">
        <v>21</v>
      </c>
      <c r="C44" s="32">
        <v>33</v>
      </c>
      <c r="D44" s="33">
        <v>498</v>
      </c>
      <c r="E44" s="33">
        <v>728</v>
      </c>
      <c r="F44" s="33">
        <v>544</v>
      </c>
      <c r="G44" s="33">
        <v>176</v>
      </c>
      <c r="H44" s="33">
        <v>90</v>
      </c>
      <c r="I44" s="33">
        <v>313</v>
      </c>
      <c r="J44" s="33">
        <v>9694</v>
      </c>
      <c r="K44" s="33">
        <v>5572</v>
      </c>
      <c r="L44" s="33">
        <v>1173</v>
      </c>
      <c r="M44" s="33">
        <v>654</v>
      </c>
      <c r="N44" s="33">
        <v>0</v>
      </c>
      <c r="O44" s="33">
        <v>14</v>
      </c>
      <c r="P44" s="33">
        <v>7</v>
      </c>
      <c r="Q44" s="33">
        <v>3</v>
      </c>
      <c r="R44" s="34">
        <v>3</v>
      </c>
    </row>
    <row r="45" spans="1:18" s="7" customFormat="1" ht="12.75">
      <c r="A45" s="35"/>
      <c r="B45" s="36" t="s">
        <v>11</v>
      </c>
      <c r="C45" s="37">
        <f aca="true" t="shared" si="9" ref="C45:R45">SUM(C42:C44)</f>
        <v>205</v>
      </c>
      <c r="D45" s="38">
        <f t="shared" si="9"/>
        <v>3931</v>
      </c>
      <c r="E45" s="38">
        <f t="shared" si="9"/>
        <v>6142</v>
      </c>
      <c r="F45" s="38">
        <f t="shared" si="9"/>
        <v>4457</v>
      </c>
      <c r="G45" s="38">
        <f t="shared" si="9"/>
        <v>1011</v>
      </c>
      <c r="H45" s="38">
        <f t="shared" si="9"/>
        <v>548</v>
      </c>
      <c r="I45" s="38">
        <f t="shared" si="9"/>
        <v>2646</v>
      </c>
      <c r="J45" s="38">
        <f t="shared" si="9"/>
        <v>80669</v>
      </c>
      <c r="K45" s="38">
        <f t="shared" si="9"/>
        <v>45711</v>
      </c>
      <c r="L45" s="38">
        <f t="shared" si="9"/>
        <v>15772</v>
      </c>
      <c r="M45" s="38">
        <f t="shared" si="9"/>
        <v>9188</v>
      </c>
      <c r="N45" s="38">
        <f t="shared" si="9"/>
        <v>42</v>
      </c>
      <c r="O45" s="38">
        <f t="shared" si="9"/>
        <v>1369</v>
      </c>
      <c r="P45" s="38">
        <f t="shared" si="9"/>
        <v>918</v>
      </c>
      <c r="Q45" s="38">
        <f t="shared" si="9"/>
        <v>173</v>
      </c>
      <c r="R45" s="39">
        <f t="shared" si="9"/>
        <v>95</v>
      </c>
    </row>
    <row r="46" spans="1:18" s="7" customFormat="1" ht="12.75">
      <c r="A46" s="28">
        <v>1999</v>
      </c>
      <c r="B46" s="14" t="s">
        <v>19</v>
      </c>
      <c r="C46" s="29">
        <v>156</v>
      </c>
      <c r="D46" s="30">
        <v>3296</v>
      </c>
      <c r="E46" s="30">
        <v>5173</v>
      </c>
      <c r="F46" s="30">
        <v>3786</v>
      </c>
      <c r="G46" s="30">
        <v>636</v>
      </c>
      <c r="H46" s="30">
        <v>333</v>
      </c>
      <c r="I46" s="30">
        <v>2171</v>
      </c>
      <c r="J46" s="30">
        <v>64224</v>
      </c>
      <c r="K46" s="30">
        <v>36161</v>
      </c>
      <c r="L46" s="30">
        <v>13780</v>
      </c>
      <c r="M46" s="30">
        <v>8002</v>
      </c>
      <c r="N46" s="30">
        <v>5</v>
      </c>
      <c r="O46" s="30">
        <v>91</v>
      </c>
      <c r="P46" s="30">
        <v>74</v>
      </c>
      <c r="Q46" s="30">
        <v>11</v>
      </c>
      <c r="R46" s="26">
        <v>8</v>
      </c>
    </row>
    <row r="47" spans="1:18" s="7" customFormat="1" ht="12.75">
      <c r="A47" s="28"/>
      <c r="B47" s="14" t="s">
        <v>20</v>
      </c>
      <c r="C47" s="29">
        <v>17</v>
      </c>
      <c r="D47" s="30">
        <v>182</v>
      </c>
      <c r="E47" s="30">
        <v>220</v>
      </c>
      <c r="F47" s="30">
        <v>163</v>
      </c>
      <c r="G47" s="30">
        <v>163</v>
      </c>
      <c r="H47" s="30">
        <v>104</v>
      </c>
      <c r="I47" s="30">
        <v>111</v>
      </c>
      <c r="J47" s="30">
        <v>2616</v>
      </c>
      <c r="K47" s="30">
        <v>1281</v>
      </c>
      <c r="L47" s="30">
        <v>348</v>
      </c>
      <c r="M47" s="30">
        <v>175</v>
      </c>
      <c r="N47" s="30">
        <v>44</v>
      </c>
      <c r="O47" s="30">
        <v>1598</v>
      </c>
      <c r="P47" s="30">
        <v>1019</v>
      </c>
      <c r="Q47" s="30">
        <v>200</v>
      </c>
      <c r="R47" s="26">
        <v>135</v>
      </c>
    </row>
    <row r="48" spans="1:18" s="7" customFormat="1" ht="12.75">
      <c r="A48" s="28"/>
      <c r="B48" s="31" t="s">
        <v>21</v>
      </c>
      <c r="C48" s="32">
        <v>36</v>
      </c>
      <c r="D48" s="33">
        <v>527</v>
      </c>
      <c r="E48" s="33">
        <v>772</v>
      </c>
      <c r="F48" s="33">
        <v>577</v>
      </c>
      <c r="G48" s="33">
        <v>201</v>
      </c>
      <c r="H48" s="33">
        <v>105</v>
      </c>
      <c r="I48" s="33">
        <v>327</v>
      </c>
      <c r="J48" s="33">
        <v>9822</v>
      </c>
      <c r="K48" s="33">
        <v>5620</v>
      </c>
      <c r="L48" s="33">
        <v>1293</v>
      </c>
      <c r="M48" s="33">
        <v>779</v>
      </c>
      <c r="N48" s="33">
        <v>0</v>
      </c>
      <c r="O48" s="33">
        <v>9</v>
      </c>
      <c r="P48" s="33">
        <v>7</v>
      </c>
      <c r="Q48" s="33">
        <v>4</v>
      </c>
      <c r="R48" s="34">
        <v>1</v>
      </c>
    </row>
    <row r="49" spans="1:18" s="7" customFormat="1" ht="12.75">
      <c r="A49" s="35"/>
      <c r="B49" s="36" t="s">
        <v>11</v>
      </c>
      <c r="C49" s="37">
        <f aca="true" t="shared" si="10" ref="C49:R49">SUM(C46:C48)</f>
        <v>209</v>
      </c>
      <c r="D49" s="38">
        <f t="shared" si="10"/>
        <v>4005</v>
      </c>
      <c r="E49" s="38">
        <f t="shared" si="10"/>
        <v>6165</v>
      </c>
      <c r="F49" s="38">
        <f t="shared" si="10"/>
        <v>4526</v>
      </c>
      <c r="G49" s="38">
        <f t="shared" si="10"/>
        <v>1000</v>
      </c>
      <c r="H49" s="38">
        <f t="shared" si="10"/>
        <v>542</v>
      </c>
      <c r="I49" s="38">
        <f t="shared" si="10"/>
        <v>2609</v>
      </c>
      <c r="J49" s="38">
        <f t="shared" si="10"/>
        <v>76662</v>
      </c>
      <c r="K49" s="38">
        <f t="shared" si="10"/>
        <v>43062</v>
      </c>
      <c r="L49" s="38">
        <f t="shared" si="10"/>
        <v>15421</v>
      </c>
      <c r="M49" s="38">
        <f t="shared" si="10"/>
        <v>8956</v>
      </c>
      <c r="N49" s="38">
        <f t="shared" si="10"/>
        <v>49</v>
      </c>
      <c r="O49" s="38">
        <f t="shared" si="10"/>
        <v>1698</v>
      </c>
      <c r="P49" s="38">
        <f t="shared" si="10"/>
        <v>1100</v>
      </c>
      <c r="Q49" s="38">
        <f t="shared" si="10"/>
        <v>215</v>
      </c>
      <c r="R49" s="39">
        <f t="shared" si="10"/>
        <v>144</v>
      </c>
    </row>
    <row r="50" spans="1:18" s="7" customFormat="1" ht="12.75">
      <c r="A50" s="28">
        <v>2000</v>
      </c>
      <c r="B50" s="14" t="s">
        <v>19</v>
      </c>
      <c r="C50" s="29">
        <v>157</v>
      </c>
      <c r="D50" s="30">
        <v>3329</v>
      </c>
      <c r="E50" s="30">
        <v>5201</v>
      </c>
      <c r="F50" s="30">
        <v>3757</v>
      </c>
      <c r="G50" s="30">
        <v>620</v>
      </c>
      <c r="H50" s="30">
        <v>324</v>
      </c>
      <c r="I50" s="30">
        <v>2275</v>
      </c>
      <c r="J50" s="30">
        <v>67487</v>
      </c>
      <c r="K50" s="30">
        <v>38399</v>
      </c>
      <c r="L50" s="30">
        <v>14006</v>
      </c>
      <c r="M50" s="30">
        <v>8037</v>
      </c>
      <c r="N50" s="30">
        <v>8</v>
      </c>
      <c r="O50" s="30">
        <v>103</v>
      </c>
      <c r="P50" s="30">
        <v>78</v>
      </c>
      <c r="Q50" s="30">
        <v>12</v>
      </c>
      <c r="R50" s="26">
        <v>11</v>
      </c>
    </row>
    <row r="51" spans="1:18" s="7" customFormat="1" ht="12.75">
      <c r="A51" s="28"/>
      <c r="B51" s="14" t="s">
        <v>20</v>
      </c>
      <c r="C51" s="29">
        <v>17</v>
      </c>
      <c r="D51" s="30">
        <v>182</v>
      </c>
      <c r="E51" s="30">
        <v>222</v>
      </c>
      <c r="F51" s="30">
        <v>144</v>
      </c>
      <c r="G51" s="30">
        <v>196</v>
      </c>
      <c r="H51" s="30">
        <v>119</v>
      </c>
      <c r="I51" s="30">
        <v>115</v>
      </c>
      <c r="J51" s="30">
        <v>2615</v>
      </c>
      <c r="K51" s="30">
        <v>1288</v>
      </c>
      <c r="L51" s="30">
        <v>330</v>
      </c>
      <c r="M51" s="30">
        <v>170</v>
      </c>
      <c r="N51" s="30">
        <v>42</v>
      </c>
      <c r="O51" s="30">
        <v>1426</v>
      </c>
      <c r="P51" s="30">
        <v>788</v>
      </c>
      <c r="Q51" s="30">
        <v>434</v>
      </c>
      <c r="R51" s="26">
        <v>272</v>
      </c>
    </row>
    <row r="52" spans="1:18" s="7" customFormat="1" ht="12.75">
      <c r="A52" s="28"/>
      <c r="B52" s="31" t="s">
        <v>21</v>
      </c>
      <c r="C52" s="32">
        <v>38</v>
      </c>
      <c r="D52" s="33">
        <v>560</v>
      </c>
      <c r="E52" s="33">
        <v>836</v>
      </c>
      <c r="F52" s="33">
        <v>625</v>
      </c>
      <c r="G52" s="33">
        <v>185</v>
      </c>
      <c r="H52" s="33">
        <v>84</v>
      </c>
      <c r="I52" s="33">
        <v>351</v>
      </c>
      <c r="J52" s="33">
        <v>10513</v>
      </c>
      <c r="K52" s="33">
        <v>6072</v>
      </c>
      <c r="L52" s="33">
        <v>1418</v>
      </c>
      <c r="M52" s="33">
        <v>840</v>
      </c>
      <c r="N52" s="33">
        <v>0</v>
      </c>
      <c r="O52" s="33">
        <v>3</v>
      </c>
      <c r="P52" s="33">
        <v>3</v>
      </c>
      <c r="Q52" s="33">
        <v>2</v>
      </c>
      <c r="R52" s="34">
        <v>2</v>
      </c>
    </row>
    <row r="53" spans="1:18" s="7" customFormat="1" ht="12.75">
      <c r="A53" s="35"/>
      <c r="B53" s="36" t="s">
        <v>11</v>
      </c>
      <c r="C53" s="37">
        <f aca="true" t="shared" si="11" ref="C53:R53">SUM(C50:C52)</f>
        <v>212</v>
      </c>
      <c r="D53" s="38">
        <f t="shared" si="11"/>
        <v>4071</v>
      </c>
      <c r="E53" s="38">
        <f t="shared" si="11"/>
        <v>6259</v>
      </c>
      <c r="F53" s="38">
        <f t="shared" si="11"/>
        <v>4526</v>
      </c>
      <c r="G53" s="38">
        <f t="shared" si="11"/>
        <v>1001</v>
      </c>
      <c r="H53" s="38">
        <f t="shared" si="11"/>
        <v>527</v>
      </c>
      <c r="I53" s="38">
        <f t="shared" si="11"/>
        <v>2741</v>
      </c>
      <c r="J53" s="38">
        <f t="shared" si="11"/>
        <v>80615</v>
      </c>
      <c r="K53" s="38">
        <f t="shared" si="11"/>
        <v>45759</v>
      </c>
      <c r="L53" s="38">
        <f t="shared" si="11"/>
        <v>15754</v>
      </c>
      <c r="M53" s="38">
        <f t="shared" si="11"/>
        <v>9047</v>
      </c>
      <c r="N53" s="38">
        <f t="shared" si="11"/>
        <v>50</v>
      </c>
      <c r="O53" s="38">
        <f t="shared" si="11"/>
        <v>1532</v>
      </c>
      <c r="P53" s="38">
        <f t="shared" si="11"/>
        <v>869</v>
      </c>
      <c r="Q53" s="38">
        <f t="shared" si="11"/>
        <v>448</v>
      </c>
      <c r="R53" s="39">
        <f t="shared" si="11"/>
        <v>285</v>
      </c>
    </row>
    <row r="54" spans="1:18" s="7" customFormat="1" ht="12.75">
      <c r="A54" s="28">
        <v>2001</v>
      </c>
      <c r="B54" s="14" t="s">
        <v>19</v>
      </c>
      <c r="C54" s="29">
        <v>159</v>
      </c>
      <c r="D54" s="30">
        <v>3561</v>
      </c>
      <c r="E54" s="30">
        <v>5501</v>
      </c>
      <c r="F54" s="30">
        <v>4035</v>
      </c>
      <c r="G54" s="30">
        <v>667</v>
      </c>
      <c r="H54" s="30">
        <v>339</v>
      </c>
      <c r="I54" s="30">
        <v>2414</v>
      </c>
      <c r="J54" s="30">
        <v>72108</v>
      </c>
      <c r="K54" s="30">
        <v>41193</v>
      </c>
      <c r="L54" s="30">
        <v>12281</v>
      </c>
      <c r="M54" s="30">
        <v>7247</v>
      </c>
      <c r="N54" s="30">
        <v>7</v>
      </c>
      <c r="O54" s="30">
        <v>143</v>
      </c>
      <c r="P54" s="30">
        <v>105</v>
      </c>
      <c r="Q54" s="30">
        <v>25</v>
      </c>
      <c r="R54" s="26">
        <v>20</v>
      </c>
    </row>
    <row r="55" spans="1:18" s="7" customFormat="1" ht="12.75">
      <c r="A55" s="28"/>
      <c r="B55" s="14" t="s">
        <v>20</v>
      </c>
      <c r="C55" s="29">
        <v>17</v>
      </c>
      <c r="D55" s="30">
        <v>191</v>
      </c>
      <c r="E55" s="30">
        <v>212</v>
      </c>
      <c r="F55" s="30">
        <v>162</v>
      </c>
      <c r="G55" s="30">
        <v>157</v>
      </c>
      <c r="H55" s="30">
        <v>92</v>
      </c>
      <c r="I55" s="30">
        <v>117</v>
      </c>
      <c r="J55" s="30">
        <v>2679</v>
      </c>
      <c r="K55" s="30">
        <v>1341</v>
      </c>
      <c r="L55" s="30">
        <v>409</v>
      </c>
      <c r="M55" s="30">
        <v>200</v>
      </c>
      <c r="N55" s="30">
        <v>45</v>
      </c>
      <c r="O55" s="30">
        <v>1600</v>
      </c>
      <c r="P55" s="30">
        <v>879</v>
      </c>
      <c r="Q55" s="30">
        <v>482</v>
      </c>
      <c r="R55" s="26">
        <v>292</v>
      </c>
    </row>
    <row r="56" spans="1:18" s="7" customFormat="1" ht="12.75">
      <c r="A56" s="28"/>
      <c r="B56" s="31" t="s">
        <v>21</v>
      </c>
      <c r="C56" s="32">
        <v>41</v>
      </c>
      <c r="D56" s="33">
        <v>609</v>
      </c>
      <c r="E56" s="33">
        <v>936</v>
      </c>
      <c r="F56" s="33">
        <v>691</v>
      </c>
      <c r="G56" s="33">
        <v>199</v>
      </c>
      <c r="H56" s="33">
        <v>98</v>
      </c>
      <c r="I56" s="33">
        <v>385</v>
      </c>
      <c r="J56" s="33">
        <v>11452</v>
      </c>
      <c r="K56" s="33">
        <v>6693</v>
      </c>
      <c r="L56" s="33">
        <v>1305</v>
      </c>
      <c r="M56" s="33">
        <v>756</v>
      </c>
      <c r="N56" s="33">
        <v>0</v>
      </c>
      <c r="O56" s="33">
        <v>0</v>
      </c>
      <c r="P56" s="33">
        <v>0</v>
      </c>
      <c r="Q56" s="33">
        <v>2</v>
      </c>
      <c r="R56" s="34">
        <v>2</v>
      </c>
    </row>
    <row r="57" spans="1:18" ht="12.75">
      <c r="A57" s="35"/>
      <c r="B57" s="36" t="s">
        <v>11</v>
      </c>
      <c r="C57" s="37">
        <f aca="true" t="shared" si="12" ref="C57:R57">SUM(C54:C56)</f>
        <v>217</v>
      </c>
      <c r="D57" s="38">
        <f t="shared" si="12"/>
        <v>4361</v>
      </c>
      <c r="E57" s="38">
        <f t="shared" si="12"/>
        <v>6649</v>
      </c>
      <c r="F57" s="38">
        <f t="shared" si="12"/>
        <v>4888</v>
      </c>
      <c r="G57" s="38">
        <f t="shared" si="12"/>
        <v>1023</v>
      </c>
      <c r="H57" s="38">
        <f t="shared" si="12"/>
        <v>529</v>
      </c>
      <c r="I57" s="38">
        <f t="shared" si="12"/>
        <v>2916</v>
      </c>
      <c r="J57" s="38">
        <f t="shared" si="12"/>
        <v>86239</v>
      </c>
      <c r="K57" s="38">
        <f t="shared" si="12"/>
        <v>49227</v>
      </c>
      <c r="L57" s="38">
        <f t="shared" si="12"/>
        <v>13995</v>
      </c>
      <c r="M57" s="38">
        <f t="shared" si="12"/>
        <v>8203</v>
      </c>
      <c r="N57" s="38">
        <f t="shared" si="12"/>
        <v>52</v>
      </c>
      <c r="O57" s="38">
        <f t="shared" si="12"/>
        <v>1743</v>
      </c>
      <c r="P57" s="38">
        <f t="shared" si="12"/>
        <v>984</v>
      </c>
      <c r="Q57" s="38">
        <f t="shared" si="12"/>
        <v>509</v>
      </c>
      <c r="R57" s="39">
        <f t="shared" si="12"/>
        <v>314</v>
      </c>
    </row>
    <row r="58" spans="1:18" s="7" customFormat="1" ht="12.75">
      <c r="A58" s="28">
        <v>2002</v>
      </c>
      <c r="B58" s="14" t="s">
        <v>19</v>
      </c>
      <c r="C58" s="29">
        <v>158</v>
      </c>
      <c r="D58" s="30">
        <v>3701</v>
      </c>
      <c r="E58" s="30">
        <v>5708</v>
      </c>
      <c r="F58" s="30">
        <v>4223</v>
      </c>
      <c r="G58" s="30">
        <v>544</v>
      </c>
      <c r="H58" s="30">
        <v>271</v>
      </c>
      <c r="I58" s="30">
        <v>2524</v>
      </c>
      <c r="J58" s="30">
        <v>76239</v>
      </c>
      <c r="K58" s="30">
        <v>43992</v>
      </c>
      <c r="L58" s="30">
        <v>11492</v>
      </c>
      <c r="M58" s="30">
        <v>6626</v>
      </c>
      <c r="N58" s="30">
        <v>6</v>
      </c>
      <c r="O58" s="30">
        <v>124</v>
      </c>
      <c r="P58" s="30">
        <v>87</v>
      </c>
      <c r="Q58" s="30">
        <v>31</v>
      </c>
      <c r="R58" s="26">
        <v>22</v>
      </c>
    </row>
    <row r="59" spans="1:18" s="7" customFormat="1" ht="12.75">
      <c r="A59" s="28"/>
      <c r="B59" s="14" t="s">
        <v>20</v>
      </c>
      <c r="C59" s="29">
        <v>17</v>
      </c>
      <c r="D59" s="30">
        <v>197</v>
      </c>
      <c r="E59" s="30">
        <v>225</v>
      </c>
      <c r="F59" s="30">
        <v>167</v>
      </c>
      <c r="G59" s="30">
        <v>156</v>
      </c>
      <c r="H59" s="30">
        <v>100</v>
      </c>
      <c r="I59" s="30">
        <v>125</v>
      </c>
      <c r="J59" s="30">
        <v>2950</v>
      </c>
      <c r="K59" s="30">
        <v>1474</v>
      </c>
      <c r="L59" s="30">
        <v>393</v>
      </c>
      <c r="M59" s="30">
        <v>180</v>
      </c>
      <c r="N59" s="30">
        <v>49</v>
      </c>
      <c r="O59" s="30">
        <v>1498</v>
      </c>
      <c r="P59" s="30">
        <v>904</v>
      </c>
      <c r="Q59" s="30">
        <v>533</v>
      </c>
      <c r="R59" s="26">
        <v>332</v>
      </c>
    </row>
    <row r="60" spans="1:18" s="7" customFormat="1" ht="12.75">
      <c r="A60" s="28"/>
      <c r="B60" s="31" t="s">
        <v>21</v>
      </c>
      <c r="C60" s="32">
        <v>45</v>
      </c>
      <c r="D60" s="33">
        <v>659</v>
      </c>
      <c r="E60" s="33">
        <v>991</v>
      </c>
      <c r="F60" s="33">
        <v>758</v>
      </c>
      <c r="G60" s="33">
        <v>203</v>
      </c>
      <c r="H60" s="33">
        <v>98</v>
      </c>
      <c r="I60" s="33">
        <v>413</v>
      </c>
      <c r="J60" s="33">
        <v>12472</v>
      </c>
      <c r="K60" s="33">
        <v>7324</v>
      </c>
      <c r="L60" s="33">
        <v>1542</v>
      </c>
      <c r="M60" s="33">
        <v>905</v>
      </c>
      <c r="N60" s="33">
        <v>0</v>
      </c>
      <c r="O60" s="33">
        <v>0</v>
      </c>
      <c r="P60" s="33">
        <v>0</v>
      </c>
      <c r="Q60" s="33">
        <v>0</v>
      </c>
      <c r="R60" s="34">
        <v>0</v>
      </c>
    </row>
    <row r="61" spans="1:18" ht="12.75">
      <c r="A61" s="35"/>
      <c r="B61" s="36" t="s">
        <v>11</v>
      </c>
      <c r="C61" s="37">
        <f aca="true" t="shared" si="13" ref="C61:R61">SUM(C58:C60)</f>
        <v>220</v>
      </c>
      <c r="D61" s="38">
        <f t="shared" si="13"/>
        <v>4557</v>
      </c>
      <c r="E61" s="38">
        <f t="shared" si="13"/>
        <v>6924</v>
      </c>
      <c r="F61" s="38">
        <f t="shared" si="13"/>
        <v>5148</v>
      </c>
      <c r="G61" s="38">
        <f t="shared" si="13"/>
        <v>903</v>
      </c>
      <c r="H61" s="38">
        <f t="shared" si="13"/>
        <v>469</v>
      </c>
      <c r="I61" s="38">
        <f t="shared" si="13"/>
        <v>3062</v>
      </c>
      <c r="J61" s="38">
        <f t="shared" si="13"/>
        <v>91661</v>
      </c>
      <c r="K61" s="38">
        <f t="shared" si="13"/>
        <v>52790</v>
      </c>
      <c r="L61" s="38">
        <f t="shared" si="13"/>
        <v>13427</v>
      </c>
      <c r="M61" s="38">
        <f t="shared" si="13"/>
        <v>7711</v>
      </c>
      <c r="N61" s="38">
        <f t="shared" si="13"/>
        <v>55</v>
      </c>
      <c r="O61" s="38">
        <f t="shared" si="13"/>
        <v>1622</v>
      </c>
      <c r="P61" s="38">
        <f t="shared" si="13"/>
        <v>991</v>
      </c>
      <c r="Q61" s="38">
        <f t="shared" si="13"/>
        <v>564</v>
      </c>
      <c r="R61" s="39">
        <f t="shared" si="13"/>
        <v>354</v>
      </c>
    </row>
    <row r="62" spans="1:18" ht="12.75">
      <c r="A62" s="28">
        <v>2003</v>
      </c>
      <c r="B62" s="14" t="s">
        <v>19</v>
      </c>
      <c r="C62" s="29">
        <v>158</v>
      </c>
      <c r="D62" s="30">
        <v>3836</v>
      </c>
      <c r="E62" s="30">
        <v>6049</v>
      </c>
      <c r="F62" s="30">
        <v>4463</v>
      </c>
      <c r="G62" s="30">
        <v>484</v>
      </c>
      <c r="H62" s="30">
        <v>241</v>
      </c>
      <c r="I62" s="30">
        <v>2715</v>
      </c>
      <c r="J62" s="30">
        <v>83072</v>
      </c>
      <c r="K62" s="30">
        <v>48382</v>
      </c>
      <c r="L62" s="30">
        <v>7807</v>
      </c>
      <c r="M62" s="30">
        <v>4385</v>
      </c>
      <c r="N62" s="30">
        <v>5</v>
      </c>
      <c r="O62" s="30">
        <v>106</v>
      </c>
      <c r="P62" s="30">
        <v>67</v>
      </c>
      <c r="Q62" s="30">
        <v>10</v>
      </c>
      <c r="R62" s="26">
        <v>6</v>
      </c>
    </row>
    <row r="63" spans="1:18" ht="12.75">
      <c r="A63" s="28"/>
      <c r="B63" s="14" t="s">
        <v>20</v>
      </c>
      <c r="C63" s="29">
        <v>19</v>
      </c>
      <c r="D63" s="30">
        <v>211</v>
      </c>
      <c r="E63" s="30">
        <v>288</v>
      </c>
      <c r="F63" s="30">
        <v>209</v>
      </c>
      <c r="G63" s="30">
        <v>144</v>
      </c>
      <c r="H63" s="30">
        <v>91</v>
      </c>
      <c r="I63" s="30">
        <v>140</v>
      </c>
      <c r="J63" s="30">
        <v>3240</v>
      </c>
      <c r="K63" s="30">
        <v>1639</v>
      </c>
      <c r="L63" s="30">
        <v>285</v>
      </c>
      <c r="M63" s="30">
        <v>129</v>
      </c>
      <c r="N63" s="30">
        <v>43</v>
      </c>
      <c r="O63" s="30">
        <v>1626</v>
      </c>
      <c r="P63" s="30">
        <v>994</v>
      </c>
      <c r="Q63" s="30">
        <v>462</v>
      </c>
      <c r="R63" s="26">
        <v>283</v>
      </c>
    </row>
    <row r="64" spans="1:18" ht="12.75">
      <c r="A64" s="28"/>
      <c r="B64" s="31" t="s">
        <v>21</v>
      </c>
      <c r="C64" s="32">
        <v>46</v>
      </c>
      <c r="D64" s="33">
        <v>740</v>
      </c>
      <c r="E64" s="33">
        <v>1081</v>
      </c>
      <c r="F64" s="33">
        <v>813</v>
      </c>
      <c r="G64" s="33">
        <v>184</v>
      </c>
      <c r="H64" s="33">
        <v>91</v>
      </c>
      <c r="I64" s="33">
        <v>453</v>
      </c>
      <c r="J64" s="33">
        <v>13745</v>
      </c>
      <c r="K64" s="33">
        <v>8166</v>
      </c>
      <c r="L64" s="33">
        <v>1239</v>
      </c>
      <c r="M64" s="33">
        <v>652</v>
      </c>
      <c r="N64" s="33">
        <v>0</v>
      </c>
      <c r="O64" s="33">
        <v>0</v>
      </c>
      <c r="P64" s="33">
        <v>0</v>
      </c>
      <c r="Q64" s="33">
        <v>0</v>
      </c>
      <c r="R64" s="34"/>
    </row>
    <row r="65" spans="1:18" ht="12.75">
      <c r="A65" s="35"/>
      <c r="B65" s="36" t="s">
        <v>11</v>
      </c>
      <c r="C65" s="37">
        <f aca="true" t="shared" si="14" ref="C65:R65">SUM(C62:C64)</f>
        <v>223</v>
      </c>
      <c r="D65" s="38">
        <f t="shared" si="14"/>
        <v>4787</v>
      </c>
      <c r="E65" s="38">
        <f t="shared" si="14"/>
        <v>7418</v>
      </c>
      <c r="F65" s="38">
        <f t="shared" si="14"/>
        <v>5485</v>
      </c>
      <c r="G65" s="38">
        <f t="shared" si="14"/>
        <v>812</v>
      </c>
      <c r="H65" s="38">
        <f t="shared" si="14"/>
        <v>423</v>
      </c>
      <c r="I65" s="38">
        <f t="shared" si="14"/>
        <v>3308</v>
      </c>
      <c r="J65" s="38">
        <f t="shared" si="14"/>
        <v>100057</v>
      </c>
      <c r="K65" s="38">
        <f t="shared" si="14"/>
        <v>58187</v>
      </c>
      <c r="L65" s="38">
        <f t="shared" si="14"/>
        <v>9331</v>
      </c>
      <c r="M65" s="38">
        <f t="shared" si="14"/>
        <v>5166</v>
      </c>
      <c r="N65" s="38">
        <f t="shared" si="14"/>
        <v>48</v>
      </c>
      <c r="O65" s="38">
        <f t="shared" si="14"/>
        <v>1732</v>
      </c>
      <c r="P65" s="38">
        <f t="shared" si="14"/>
        <v>1061</v>
      </c>
      <c r="Q65" s="38">
        <f t="shared" si="14"/>
        <v>472</v>
      </c>
      <c r="R65" s="39">
        <f t="shared" si="14"/>
        <v>289</v>
      </c>
    </row>
    <row r="66" spans="1:18" ht="12.75">
      <c r="A66" s="28">
        <v>2004</v>
      </c>
      <c r="B66" s="14" t="s">
        <v>19</v>
      </c>
      <c r="C66" s="29">
        <v>161</v>
      </c>
      <c r="D66" s="30">
        <v>3913</v>
      </c>
      <c r="E66" s="30">
        <v>6121</v>
      </c>
      <c r="F66" s="30">
        <v>4500</v>
      </c>
      <c r="G66" s="30">
        <v>426</v>
      </c>
      <c r="H66" s="30">
        <v>225</v>
      </c>
      <c r="I66" s="30">
        <v>2715</v>
      </c>
      <c r="J66" s="30">
        <v>81984</v>
      </c>
      <c r="K66" s="30">
        <v>47800</v>
      </c>
      <c r="L66" s="30">
        <v>16103</v>
      </c>
      <c r="M66" s="30">
        <v>9479</v>
      </c>
      <c r="N66" s="30">
        <v>4</v>
      </c>
      <c r="O66" s="30">
        <v>57</v>
      </c>
      <c r="P66" s="30">
        <v>45</v>
      </c>
      <c r="Q66" s="30">
        <v>22</v>
      </c>
      <c r="R66" s="26">
        <v>17</v>
      </c>
    </row>
    <row r="67" spans="1:18" ht="12.75">
      <c r="A67" s="28"/>
      <c r="B67" s="14" t="s">
        <v>20</v>
      </c>
      <c r="C67" s="29">
        <v>22</v>
      </c>
      <c r="D67" s="30">
        <v>243</v>
      </c>
      <c r="E67" s="30">
        <v>322</v>
      </c>
      <c r="F67" s="30">
        <v>226</v>
      </c>
      <c r="G67" s="30">
        <v>151</v>
      </c>
      <c r="H67" s="30">
        <v>99</v>
      </c>
      <c r="I67" s="30">
        <v>153</v>
      </c>
      <c r="J67" s="30">
        <v>3362</v>
      </c>
      <c r="K67" s="30">
        <v>1714</v>
      </c>
      <c r="L67" s="30">
        <v>394</v>
      </c>
      <c r="M67" s="30">
        <v>186</v>
      </c>
      <c r="N67" s="30">
        <v>53</v>
      </c>
      <c r="O67" s="30">
        <v>1577</v>
      </c>
      <c r="P67" s="30">
        <v>966</v>
      </c>
      <c r="Q67" s="30">
        <v>529</v>
      </c>
      <c r="R67" s="26">
        <v>334</v>
      </c>
    </row>
    <row r="68" spans="1:18" ht="12.75">
      <c r="A68" s="28"/>
      <c r="B68" s="31" t="s">
        <v>21</v>
      </c>
      <c r="C68" s="32">
        <v>51</v>
      </c>
      <c r="D68" s="33">
        <v>783</v>
      </c>
      <c r="E68" s="33">
        <v>1100</v>
      </c>
      <c r="F68" s="33">
        <v>816</v>
      </c>
      <c r="G68" s="33">
        <v>162</v>
      </c>
      <c r="H68" s="33">
        <v>80</v>
      </c>
      <c r="I68" s="33">
        <v>483</v>
      </c>
      <c r="J68" s="33">
        <v>14392</v>
      </c>
      <c r="K68" s="33">
        <v>8586</v>
      </c>
      <c r="L68" s="33">
        <v>2095</v>
      </c>
      <c r="M68" s="33">
        <v>1262</v>
      </c>
      <c r="N68" s="33">
        <v>0</v>
      </c>
      <c r="O68" s="33">
        <v>0</v>
      </c>
      <c r="P68" s="33">
        <v>0</v>
      </c>
      <c r="Q68" s="33">
        <v>0</v>
      </c>
      <c r="R68" s="34">
        <v>0</v>
      </c>
    </row>
    <row r="69" spans="1:18" ht="12.75">
      <c r="A69" s="35"/>
      <c r="B69" s="36" t="s">
        <v>11</v>
      </c>
      <c r="C69" s="37">
        <f aca="true" t="shared" si="15" ref="C69:R69">SUM(C66:C68)</f>
        <v>234</v>
      </c>
      <c r="D69" s="38">
        <f t="shared" si="15"/>
        <v>4939</v>
      </c>
      <c r="E69" s="38">
        <f t="shared" si="15"/>
        <v>7543</v>
      </c>
      <c r="F69" s="38">
        <f t="shared" si="15"/>
        <v>5542</v>
      </c>
      <c r="G69" s="38">
        <f t="shared" si="15"/>
        <v>739</v>
      </c>
      <c r="H69" s="38">
        <f t="shared" si="15"/>
        <v>404</v>
      </c>
      <c r="I69" s="38">
        <f t="shared" si="15"/>
        <v>3351</v>
      </c>
      <c r="J69" s="38">
        <f t="shared" si="15"/>
        <v>99738</v>
      </c>
      <c r="K69" s="38">
        <f t="shared" si="15"/>
        <v>58100</v>
      </c>
      <c r="L69" s="38">
        <f t="shared" si="15"/>
        <v>18592</v>
      </c>
      <c r="M69" s="38">
        <f t="shared" si="15"/>
        <v>10927</v>
      </c>
      <c r="N69" s="38">
        <f t="shared" si="15"/>
        <v>57</v>
      </c>
      <c r="O69" s="38">
        <f t="shared" si="15"/>
        <v>1634</v>
      </c>
      <c r="P69" s="38">
        <f t="shared" si="15"/>
        <v>1011</v>
      </c>
      <c r="Q69" s="38">
        <f t="shared" si="15"/>
        <v>551</v>
      </c>
      <c r="R69" s="39">
        <f t="shared" si="15"/>
        <v>351</v>
      </c>
    </row>
    <row r="70" spans="1:18" ht="12.75">
      <c r="A70" s="28">
        <v>2005</v>
      </c>
      <c r="B70" s="14" t="s">
        <v>19</v>
      </c>
      <c r="C70" s="29">
        <v>160</v>
      </c>
      <c r="D70" s="30">
        <v>4017</v>
      </c>
      <c r="E70" s="30">
        <v>6002</v>
      </c>
      <c r="F70" s="30">
        <v>4444</v>
      </c>
      <c r="G70" s="30">
        <v>488</v>
      </c>
      <c r="H70" s="30">
        <v>276</v>
      </c>
      <c r="I70" s="30">
        <v>2733</v>
      </c>
      <c r="J70" s="30">
        <v>81357</v>
      </c>
      <c r="K70" s="30">
        <v>47452</v>
      </c>
      <c r="L70" s="30">
        <v>16570</v>
      </c>
      <c r="M70" s="30">
        <v>10008</v>
      </c>
      <c r="N70" s="30">
        <v>1</v>
      </c>
      <c r="O70" s="30">
        <v>26</v>
      </c>
      <c r="P70" s="30">
        <v>21</v>
      </c>
      <c r="Q70" s="30">
        <v>11</v>
      </c>
      <c r="R70" s="26">
        <v>10</v>
      </c>
    </row>
    <row r="71" spans="1:18" ht="12.75">
      <c r="A71" s="28"/>
      <c r="B71" s="14" t="s">
        <v>20</v>
      </c>
      <c r="C71" s="29">
        <v>24</v>
      </c>
      <c r="D71" s="30">
        <v>257</v>
      </c>
      <c r="E71" s="30">
        <v>359</v>
      </c>
      <c r="F71" s="30">
        <v>248</v>
      </c>
      <c r="G71" s="30">
        <v>183</v>
      </c>
      <c r="H71" s="30">
        <v>123</v>
      </c>
      <c r="I71" s="30">
        <v>167</v>
      </c>
      <c r="J71" s="30">
        <v>3447</v>
      </c>
      <c r="K71" s="30">
        <v>1757</v>
      </c>
      <c r="L71" s="30">
        <v>448</v>
      </c>
      <c r="M71" s="30">
        <v>240</v>
      </c>
      <c r="N71" s="30">
        <v>53</v>
      </c>
      <c r="O71" s="30">
        <v>1222</v>
      </c>
      <c r="P71" s="30">
        <v>692</v>
      </c>
      <c r="Q71" s="30">
        <v>455</v>
      </c>
      <c r="R71" s="26">
        <v>278</v>
      </c>
    </row>
    <row r="72" spans="1:18" ht="12.75">
      <c r="A72" s="28"/>
      <c r="B72" s="31" t="s">
        <v>21</v>
      </c>
      <c r="C72" s="32">
        <v>54</v>
      </c>
      <c r="D72" s="33">
        <v>817</v>
      </c>
      <c r="E72" s="33">
        <v>1207</v>
      </c>
      <c r="F72" s="33">
        <v>880</v>
      </c>
      <c r="G72" s="33">
        <v>165</v>
      </c>
      <c r="H72" s="33">
        <v>91</v>
      </c>
      <c r="I72" s="33">
        <v>509</v>
      </c>
      <c r="J72" s="33">
        <v>14954</v>
      </c>
      <c r="K72" s="33">
        <v>8992</v>
      </c>
      <c r="L72" s="33">
        <v>2266</v>
      </c>
      <c r="M72" s="33">
        <v>1376</v>
      </c>
      <c r="N72" s="33">
        <v>0</v>
      </c>
      <c r="O72" s="33">
        <v>0</v>
      </c>
      <c r="P72" s="33">
        <v>0</v>
      </c>
      <c r="Q72" s="33">
        <v>0</v>
      </c>
      <c r="R72" s="34">
        <v>0</v>
      </c>
    </row>
    <row r="73" spans="1:18" ht="12.75">
      <c r="A73" s="35"/>
      <c r="B73" s="36" t="s">
        <v>11</v>
      </c>
      <c r="C73" s="37">
        <f aca="true" t="shared" si="16" ref="C73:R73">SUM(C70:C72)</f>
        <v>238</v>
      </c>
      <c r="D73" s="38">
        <f t="shared" si="16"/>
        <v>5091</v>
      </c>
      <c r="E73" s="38">
        <f t="shared" si="16"/>
        <v>7568</v>
      </c>
      <c r="F73" s="38">
        <f t="shared" si="16"/>
        <v>5572</v>
      </c>
      <c r="G73" s="38">
        <f t="shared" si="16"/>
        <v>836</v>
      </c>
      <c r="H73" s="38">
        <f t="shared" si="16"/>
        <v>490</v>
      </c>
      <c r="I73" s="38">
        <f t="shared" si="16"/>
        <v>3409</v>
      </c>
      <c r="J73" s="38">
        <f t="shared" si="16"/>
        <v>99758</v>
      </c>
      <c r="K73" s="38">
        <f t="shared" si="16"/>
        <v>58201</v>
      </c>
      <c r="L73" s="38">
        <f t="shared" si="16"/>
        <v>19284</v>
      </c>
      <c r="M73" s="38">
        <f t="shared" si="16"/>
        <v>11624</v>
      </c>
      <c r="N73" s="38">
        <f t="shared" si="16"/>
        <v>54</v>
      </c>
      <c r="O73" s="38">
        <f t="shared" si="16"/>
        <v>1248</v>
      </c>
      <c r="P73" s="38">
        <f t="shared" si="16"/>
        <v>713</v>
      </c>
      <c r="Q73" s="38">
        <f t="shared" si="16"/>
        <v>466</v>
      </c>
      <c r="R73" s="39">
        <f t="shared" si="16"/>
        <v>288</v>
      </c>
    </row>
    <row r="74" spans="1:18" ht="12.75">
      <c r="A74" s="28">
        <v>2006</v>
      </c>
      <c r="B74" s="14" t="s">
        <v>19</v>
      </c>
      <c r="C74" s="29">
        <v>162</v>
      </c>
      <c r="D74" s="30">
        <v>4091</v>
      </c>
      <c r="E74" s="30">
        <v>6005</v>
      </c>
      <c r="F74" s="30">
        <v>4457</v>
      </c>
      <c r="G74" s="30">
        <v>475</v>
      </c>
      <c r="H74" s="30">
        <v>266</v>
      </c>
      <c r="I74" s="30">
        <v>2745</v>
      </c>
      <c r="J74" s="30">
        <v>80969</v>
      </c>
      <c r="K74" s="30">
        <v>47233</v>
      </c>
      <c r="L74" s="30">
        <v>16338</v>
      </c>
      <c r="M74" s="30">
        <v>9685</v>
      </c>
      <c r="N74" s="30">
        <v>2</v>
      </c>
      <c r="O74" s="30">
        <v>43</v>
      </c>
      <c r="P74" s="30">
        <v>29</v>
      </c>
      <c r="Q74" s="30">
        <v>16</v>
      </c>
      <c r="R74" s="26">
        <v>14</v>
      </c>
    </row>
    <row r="75" spans="1:18" ht="12.75">
      <c r="A75" s="28"/>
      <c r="B75" s="14" t="s">
        <v>20</v>
      </c>
      <c r="C75" s="29">
        <v>30</v>
      </c>
      <c r="D75" s="30">
        <v>324</v>
      </c>
      <c r="E75" s="30">
        <v>387</v>
      </c>
      <c r="F75" s="30">
        <v>259</v>
      </c>
      <c r="G75" s="30">
        <v>251</v>
      </c>
      <c r="H75" s="30">
        <v>158</v>
      </c>
      <c r="I75" s="30">
        <v>185</v>
      </c>
      <c r="J75" s="30">
        <v>3690</v>
      </c>
      <c r="K75" s="30">
        <v>1848</v>
      </c>
      <c r="L75" s="30">
        <v>621</v>
      </c>
      <c r="M75" s="30">
        <v>318</v>
      </c>
      <c r="N75" s="30">
        <v>58</v>
      </c>
      <c r="O75" s="30">
        <v>1116</v>
      </c>
      <c r="P75" s="30">
        <v>651</v>
      </c>
      <c r="Q75" s="30">
        <v>319</v>
      </c>
      <c r="R75" s="26">
        <v>179</v>
      </c>
    </row>
    <row r="76" spans="1:18" ht="12.75">
      <c r="A76" s="28"/>
      <c r="B76" s="31" t="s">
        <v>21</v>
      </c>
      <c r="C76" s="32">
        <v>54</v>
      </c>
      <c r="D76" s="33">
        <v>849</v>
      </c>
      <c r="E76" s="33">
        <v>1210</v>
      </c>
      <c r="F76" s="33">
        <v>889</v>
      </c>
      <c r="G76" s="33">
        <v>170</v>
      </c>
      <c r="H76" s="33">
        <v>94</v>
      </c>
      <c r="I76" s="33">
        <v>535</v>
      </c>
      <c r="J76" s="33">
        <v>15272</v>
      </c>
      <c r="K76" s="33">
        <v>9186</v>
      </c>
      <c r="L76" s="33">
        <v>2563</v>
      </c>
      <c r="M76" s="33">
        <v>1572</v>
      </c>
      <c r="N76" s="33">
        <v>0</v>
      </c>
      <c r="O76" s="33">
        <v>0</v>
      </c>
      <c r="P76" s="33">
        <v>0</v>
      </c>
      <c r="Q76" s="33">
        <v>0</v>
      </c>
      <c r="R76" s="34">
        <v>0</v>
      </c>
    </row>
    <row r="77" spans="1:18" ht="12.75">
      <c r="A77" s="35"/>
      <c r="B77" s="36" t="s">
        <v>11</v>
      </c>
      <c r="C77" s="37">
        <f aca="true" t="shared" si="17" ref="C77:R77">SUM(C74:C76)</f>
        <v>246</v>
      </c>
      <c r="D77" s="38">
        <f t="shared" si="17"/>
        <v>5264</v>
      </c>
      <c r="E77" s="38">
        <f t="shared" si="17"/>
        <v>7602</v>
      </c>
      <c r="F77" s="38">
        <f t="shared" si="17"/>
        <v>5605</v>
      </c>
      <c r="G77" s="38">
        <f t="shared" si="17"/>
        <v>896</v>
      </c>
      <c r="H77" s="38">
        <f t="shared" si="17"/>
        <v>518</v>
      </c>
      <c r="I77" s="38">
        <f t="shared" si="17"/>
        <v>3465</v>
      </c>
      <c r="J77" s="38">
        <f t="shared" si="17"/>
        <v>99931</v>
      </c>
      <c r="K77" s="38">
        <f t="shared" si="17"/>
        <v>58267</v>
      </c>
      <c r="L77" s="38">
        <f t="shared" si="17"/>
        <v>19522</v>
      </c>
      <c r="M77" s="38">
        <f t="shared" si="17"/>
        <v>11575</v>
      </c>
      <c r="N77" s="38">
        <f t="shared" si="17"/>
        <v>60</v>
      </c>
      <c r="O77" s="38">
        <f t="shared" si="17"/>
        <v>1159</v>
      </c>
      <c r="P77" s="38">
        <f t="shared" si="17"/>
        <v>680</v>
      </c>
      <c r="Q77" s="38">
        <f t="shared" si="17"/>
        <v>335</v>
      </c>
      <c r="R77" s="39">
        <f t="shared" si="17"/>
        <v>193</v>
      </c>
    </row>
    <row r="78" spans="1:18" ht="12.75">
      <c r="A78" s="28">
        <v>2007</v>
      </c>
      <c r="B78" s="14" t="s">
        <v>19</v>
      </c>
      <c r="C78" s="29">
        <v>162</v>
      </c>
      <c r="D78" s="30">
        <v>4086</v>
      </c>
      <c r="E78" s="30">
        <v>5436</v>
      </c>
      <c r="F78" s="30">
        <v>4046</v>
      </c>
      <c r="G78" s="30">
        <v>941</v>
      </c>
      <c r="H78" s="30">
        <v>604</v>
      </c>
      <c r="I78" s="30">
        <v>2752</v>
      </c>
      <c r="J78" s="30">
        <v>80486</v>
      </c>
      <c r="K78" s="30">
        <v>46909</v>
      </c>
      <c r="L78" s="30">
        <v>15731</v>
      </c>
      <c r="M78" s="30">
        <v>9445</v>
      </c>
      <c r="N78" s="30">
        <v>1</v>
      </c>
      <c r="O78" s="30">
        <v>33</v>
      </c>
      <c r="P78" s="30">
        <v>23</v>
      </c>
      <c r="Q78" s="30">
        <v>8</v>
      </c>
      <c r="R78" s="26">
        <v>5</v>
      </c>
    </row>
    <row r="79" spans="1:18" ht="12.75">
      <c r="A79" s="28"/>
      <c r="B79" s="14" t="s">
        <v>20</v>
      </c>
      <c r="C79" s="29">
        <v>35</v>
      </c>
      <c r="D79" s="30">
        <v>343</v>
      </c>
      <c r="E79" s="30">
        <v>362</v>
      </c>
      <c r="F79" s="30">
        <v>257</v>
      </c>
      <c r="G79" s="30">
        <v>283</v>
      </c>
      <c r="H79" s="30">
        <v>185</v>
      </c>
      <c r="I79" s="30">
        <v>208</v>
      </c>
      <c r="J79" s="30">
        <v>3771</v>
      </c>
      <c r="K79" s="30">
        <v>1890</v>
      </c>
      <c r="L79" s="30">
        <v>647</v>
      </c>
      <c r="M79" s="30">
        <v>314</v>
      </c>
      <c r="N79" s="30">
        <v>54</v>
      </c>
      <c r="O79" s="30">
        <v>1240</v>
      </c>
      <c r="P79" s="30">
        <v>720</v>
      </c>
      <c r="Q79" s="30">
        <v>513</v>
      </c>
      <c r="R79" s="26">
        <v>289</v>
      </c>
    </row>
    <row r="80" spans="1:18" ht="12.75">
      <c r="A80" s="28"/>
      <c r="B80" s="31" t="s">
        <v>21</v>
      </c>
      <c r="C80" s="32">
        <v>55</v>
      </c>
      <c r="D80" s="33">
        <v>889</v>
      </c>
      <c r="E80" s="33">
        <v>1096</v>
      </c>
      <c r="F80" s="33">
        <v>823</v>
      </c>
      <c r="G80" s="33">
        <v>313</v>
      </c>
      <c r="H80" s="33">
        <v>189</v>
      </c>
      <c r="I80" s="33">
        <v>563</v>
      </c>
      <c r="J80" s="33">
        <v>15658</v>
      </c>
      <c r="K80" s="33">
        <v>9429</v>
      </c>
      <c r="L80" s="33">
        <v>2497</v>
      </c>
      <c r="M80" s="33">
        <v>1530</v>
      </c>
      <c r="N80" s="33">
        <v>0</v>
      </c>
      <c r="O80" s="33">
        <v>0</v>
      </c>
      <c r="P80" s="33">
        <v>0</v>
      </c>
      <c r="Q80" s="33">
        <v>0</v>
      </c>
      <c r="R80" s="34">
        <v>0</v>
      </c>
    </row>
    <row r="81" spans="1:18" ht="12.75">
      <c r="A81" s="35"/>
      <c r="B81" s="36" t="s">
        <v>11</v>
      </c>
      <c r="C81" s="37">
        <f aca="true" t="shared" si="18" ref="C81:R81">SUM(C78:C80)</f>
        <v>252</v>
      </c>
      <c r="D81" s="38">
        <f t="shared" si="18"/>
        <v>5318</v>
      </c>
      <c r="E81" s="38">
        <f t="shared" si="18"/>
        <v>6894</v>
      </c>
      <c r="F81" s="38">
        <f t="shared" si="18"/>
        <v>5126</v>
      </c>
      <c r="G81" s="38">
        <f t="shared" si="18"/>
        <v>1537</v>
      </c>
      <c r="H81" s="38">
        <f t="shared" si="18"/>
        <v>978</v>
      </c>
      <c r="I81" s="38">
        <f t="shared" si="18"/>
        <v>3523</v>
      </c>
      <c r="J81" s="38">
        <f t="shared" si="18"/>
        <v>99915</v>
      </c>
      <c r="K81" s="38">
        <f t="shared" si="18"/>
        <v>58228</v>
      </c>
      <c r="L81" s="38">
        <f t="shared" si="18"/>
        <v>18875</v>
      </c>
      <c r="M81" s="38">
        <f t="shared" si="18"/>
        <v>11289</v>
      </c>
      <c r="N81" s="38">
        <f t="shared" si="18"/>
        <v>55</v>
      </c>
      <c r="O81" s="38">
        <f t="shared" si="18"/>
        <v>1273</v>
      </c>
      <c r="P81" s="38">
        <f t="shared" si="18"/>
        <v>743</v>
      </c>
      <c r="Q81" s="38">
        <f t="shared" si="18"/>
        <v>521</v>
      </c>
      <c r="R81" s="39">
        <f t="shared" si="18"/>
        <v>294</v>
      </c>
    </row>
    <row r="82" spans="1:18" ht="12.75">
      <c r="A82" s="28">
        <v>2008</v>
      </c>
      <c r="B82" s="14" t="s">
        <v>19</v>
      </c>
      <c r="C82" s="29">
        <v>156</v>
      </c>
      <c r="D82" s="30">
        <v>4105</v>
      </c>
      <c r="E82" s="30">
        <v>5355</v>
      </c>
      <c r="F82" s="30">
        <v>4060</v>
      </c>
      <c r="G82" s="30">
        <v>850</v>
      </c>
      <c r="H82" s="30">
        <v>566</v>
      </c>
      <c r="I82" s="30">
        <v>2757</v>
      </c>
      <c r="J82" s="30">
        <v>79902</v>
      </c>
      <c r="K82" s="30">
        <v>46341</v>
      </c>
      <c r="L82" s="30">
        <v>15471</v>
      </c>
      <c r="M82" s="30">
        <v>9006</v>
      </c>
      <c r="N82" s="30">
        <v>0</v>
      </c>
      <c r="O82" s="30">
        <v>3</v>
      </c>
      <c r="P82" s="30">
        <v>2</v>
      </c>
      <c r="Q82" s="30">
        <v>29</v>
      </c>
      <c r="R82" s="26">
        <v>20</v>
      </c>
    </row>
    <row r="83" spans="1:18" ht="12.75">
      <c r="A83" s="28"/>
      <c r="B83" s="14" t="s">
        <v>20</v>
      </c>
      <c r="C83" s="29">
        <v>40</v>
      </c>
      <c r="D83" s="30">
        <v>392</v>
      </c>
      <c r="E83" s="30">
        <v>399</v>
      </c>
      <c r="F83" s="30">
        <v>290</v>
      </c>
      <c r="G83" s="30">
        <v>321</v>
      </c>
      <c r="H83" s="30">
        <v>215</v>
      </c>
      <c r="I83" s="30">
        <v>245</v>
      </c>
      <c r="J83" s="30">
        <v>4196</v>
      </c>
      <c r="K83" s="30">
        <v>2097</v>
      </c>
      <c r="L83" s="30">
        <v>495</v>
      </c>
      <c r="M83" s="30">
        <v>266</v>
      </c>
      <c r="N83" s="30">
        <v>59</v>
      </c>
      <c r="O83" s="30">
        <v>1329</v>
      </c>
      <c r="P83" s="30">
        <v>786</v>
      </c>
      <c r="Q83" s="30">
        <v>445</v>
      </c>
      <c r="R83" s="26">
        <v>245</v>
      </c>
    </row>
    <row r="84" spans="1:18" ht="12.75">
      <c r="A84" s="28"/>
      <c r="B84" s="31" t="s">
        <v>21</v>
      </c>
      <c r="C84" s="32">
        <v>55</v>
      </c>
      <c r="D84" s="33">
        <v>929</v>
      </c>
      <c r="E84" s="33">
        <v>1083</v>
      </c>
      <c r="F84" s="33">
        <v>807</v>
      </c>
      <c r="G84" s="33">
        <v>351</v>
      </c>
      <c r="H84" s="33">
        <v>208</v>
      </c>
      <c r="I84" s="33">
        <v>579</v>
      </c>
      <c r="J84" s="33">
        <v>15723</v>
      </c>
      <c r="K84" s="33">
        <v>9487</v>
      </c>
      <c r="L84" s="33">
        <v>2517</v>
      </c>
      <c r="M84" s="33">
        <v>1533</v>
      </c>
      <c r="N84" s="33">
        <v>0</v>
      </c>
      <c r="O84" s="33">
        <v>1</v>
      </c>
      <c r="P84" s="33">
        <v>0</v>
      </c>
      <c r="Q84" s="33">
        <v>0</v>
      </c>
      <c r="R84" s="34">
        <v>0</v>
      </c>
    </row>
    <row r="85" spans="1:18" ht="12.75">
      <c r="A85" s="35"/>
      <c r="B85" s="36" t="s">
        <v>11</v>
      </c>
      <c r="C85" s="37">
        <f aca="true" t="shared" si="19" ref="C85:R85">SUM(C82:C84)</f>
        <v>251</v>
      </c>
      <c r="D85" s="38">
        <f t="shared" si="19"/>
        <v>5426</v>
      </c>
      <c r="E85" s="38">
        <f t="shared" si="19"/>
        <v>6837</v>
      </c>
      <c r="F85" s="38">
        <f t="shared" si="19"/>
        <v>5157</v>
      </c>
      <c r="G85" s="38">
        <f t="shared" si="19"/>
        <v>1522</v>
      </c>
      <c r="H85" s="38">
        <f t="shared" si="19"/>
        <v>989</v>
      </c>
      <c r="I85" s="38">
        <f t="shared" si="19"/>
        <v>3581</v>
      </c>
      <c r="J85" s="38">
        <f t="shared" si="19"/>
        <v>99821</v>
      </c>
      <c r="K85" s="38">
        <f t="shared" si="19"/>
        <v>57925</v>
      </c>
      <c r="L85" s="38">
        <f t="shared" si="19"/>
        <v>18483</v>
      </c>
      <c r="M85" s="38">
        <f t="shared" si="19"/>
        <v>10805</v>
      </c>
      <c r="N85" s="38">
        <f t="shared" si="19"/>
        <v>59</v>
      </c>
      <c r="O85" s="38">
        <f t="shared" si="19"/>
        <v>1333</v>
      </c>
      <c r="P85" s="38">
        <f t="shared" si="19"/>
        <v>788</v>
      </c>
      <c r="Q85" s="38">
        <f t="shared" si="19"/>
        <v>474</v>
      </c>
      <c r="R85" s="39">
        <f t="shared" si="19"/>
        <v>265</v>
      </c>
    </row>
    <row r="86" spans="1:18" ht="12.75">
      <c r="A86" s="28">
        <v>2009</v>
      </c>
      <c r="B86" s="14" t="s">
        <v>19</v>
      </c>
      <c r="C86" s="29">
        <v>156</v>
      </c>
      <c r="D86" s="30">
        <v>4126</v>
      </c>
      <c r="E86" s="30">
        <v>5228</v>
      </c>
      <c r="F86" s="30">
        <v>3951</v>
      </c>
      <c r="G86" s="30">
        <v>867</v>
      </c>
      <c r="H86" s="30">
        <v>579</v>
      </c>
      <c r="I86" s="30">
        <v>2664</v>
      </c>
      <c r="J86" s="30">
        <v>75200</v>
      </c>
      <c r="K86" s="30">
        <v>43904</v>
      </c>
      <c r="L86" s="30">
        <v>15900</v>
      </c>
      <c r="M86" s="30">
        <v>9353</v>
      </c>
      <c r="N86" s="30">
        <v>5</v>
      </c>
      <c r="O86" s="30">
        <v>79</v>
      </c>
      <c r="P86" s="30">
        <v>46</v>
      </c>
      <c r="Q86" s="30">
        <v>1</v>
      </c>
      <c r="R86" s="26">
        <v>0</v>
      </c>
    </row>
    <row r="87" spans="1:18" ht="12.75">
      <c r="A87" s="28"/>
      <c r="B87" s="14" t="s">
        <v>20</v>
      </c>
      <c r="C87" s="29">
        <v>38</v>
      </c>
      <c r="D87" s="30">
        <v>396</v>
      </c>
      <c r="E87" s="30">
        <v>412</v>
      </c>
      <c r="F87" s="30">
        <v>298</v>
      </c>
      <c r="G87" s="30">
        <v>279</v>
      </c>
      <c r="H87" s="30">
        <v>191</v>
      </c>
      <c r="I87" s="30">
        <v>247</v>
      </c>
      <c r="J87" s="30">
        <v>4079</v>
      </c>
      <c r="K87" s="30">
        <v>2014</v>
      </c>
      <c r="L87" s="30">
        <v>536</v>
      </c>
      <c r="M87" s="30">
        <v>277</v>
      </c>
      <c r="N87" s="30">
        <v>60</v>
      </c>
      <c r="O87" s="30">
        <v>1091</v>
      </c>
      <c r="P87" s="30">
        <v>625</v>
      </c>
      <c r="Q87" s="30">
        <v>550</v>
      </c>
      <c r="R87" s="26">
        <v>340</v>
      </c>
    </row>
    <row r="88" spans="1:18" ht="12.75">
      <c r="A88" s="28"/>
      <c r="B88" s="31" t="s">
        <v>21</v>
      </c>
      <c r="C88" s="32">
        <v>55</v>
      </c>
      <c r="D88" s="33">
        <v>925</v>
      </c>
      <c r="E88" s="33">
        <v>1070</v>
      </c>
      <c r="F88" s="33">
        <v>807</v>
      </c>
      <c r="G88" s="33">
        <v>369</v>
      </c>
      <c r="H88" s="33">
        <v>217</v>
      </c>
      <c r="I88" s="33">
        <v>561</v>
      </c>
      <c r="J88" s="33">
        <v>14740</v>
      </c>
      <c r="K88" s="33">
        <v>8910</v>
      </c>
      <c r="L88" s="33">
        <v>2755</v>
      </c>
      <c r="M88" s="33">
        <v>1710</v>
      </c>
      <c r="N88" s="33">
        <v>0</v>
      </c>
      <c r="O88" s="33">
        <v>2</v>
      </c>
      <c r="P88" s="33">
        <v>0</v>
      </c>
      <c r="Q88" s="33">
        <v>0</v>
      </c>
      <c r="R88" s="34">
        <v>0</v>
      </c>
    </row>
    <row r="89" spans="1:18" ht="12.75">
      <c r="A89" s="35"/>
      <c r="B89" s="36" t="s">
        <v>11</v>
      </c>
      <c r="C89" s="37">
        <f aca="true" t="shared" si="20" ref="C89:R89">SUM(C86:C88)</f>
        <v>249</v>
      </c>
      <c r="D89" s="38">
        <f t="shared" si="20"/>
        <v>5447</v>
      </c>
      <c r="E89" s="38">
        <f t="shared" si="20"/>
        <v>6710</v>
      </c>
      <c r="F89" s="38">
        <f t="shared" si="20"/>
        <v>5056</v>
      </c>
      <c r="G89" s="38">
        <f t="shared" si="20"/>
        <v>1515</v>
      </c>
      <c r="H89" s="38">
        <f t="shared" si="20"/>
        <v>987</v>
      </c>
      <c r="I89" s="38">
        <f t="shared" si="20"/>
        <v>3472</v>
      </c>
      <c r="J89" s="38">
        <f t="shared" si="20"/>
        <v>94019</v>
      </c>
      <c r="K89" s="38">
        <f t="shared" si="20"/>
        <v>54828</v>
      </c>
      <c r="L89" s="38">
        <f t="shared" si="20"/>
        <v>19191</v>
      </c>
      <c r="M89" s="38">
        <f t="shared" si="20"/>
        <v>11340</v>
      </c>
      <c r="N89" s="38">
        <f t="shared" si="20"/>
        <v>65</v>
      </c>
      <c r="O89" s="38">
        <f t="shared" si="20"/>
        <v>1172</v>
      </c>
      <c r="P89" s="38">
        <f t="shared" si="20"/>
        <v>671</v>
      </c>
      <c r="Q89" s="38">
        <f t="shared" si="20"/>
        <v>551</v>
      </c>
      <c r="R89" s="39">
        <f t="shared" si="20"/>
        <v>340</v>
      </c>
    </row>
    <row r="90" spans="1:18" ht="12.75">
      <c r="A90" s="28">
        <v>2010</v>
      </c>
      <c r="B90" s="14" t="s">
        <v>19</v>
      </c>
      <c r="C90" s="29">
        <v>156</v>
      </c>
      <c r="D90" s="30">
        <v>4139</v>
      </c>
      <c r="E90" s="30">
        <v>5077</v>
      </c>
      <c r="F90" s="30">
        <v>3833</v>
      </c>
      <c r="G90" s="30">
        <v>854</v>
      </c>
      <c r="H90" s="30">
        <v>554</v>
      </c>
      <c r="I90" s="30">
        <v>2618</v>
      </c>
      <c r="J90" s="30">
        <v>71182</v>
      </c>
      <c r="K90" s="30">
        <v>41691</v>
      </c>
      <c r="L90" s="30">
        <v>16199</v>
      </c>
      <c r="M90" s="30">
        <v>9448</v>
      </c>
      <c r="N90" s="30">
        <v>5</v>
      </c>
      <c r="O90" s="30">
        <v>100</v>
      </c>
      <c r="P90" s="30">
        <v>61</v>
      </c>
      <c r="Q90" s="30">
        <v>1</v>
      </c>
      <c r="R90" s="26">
        <v>0</v>
      </c>
    </row>
    <row r="91" spans="1:18" ht="12.75">
      <c r="A91" s="28"/>
      <c r="B91" s="14" t="s">
        <v>20</v>
      </c>
      <c r="C91" s="29">
        <v>39</v>
      </c>
      <c r="D91" s="30">
        <v>400</v>
      </c>
      <c r="E91" s="30">
        <v>416</v>
      </c>
      <c r="F91" s="30">
        <v>298</v>
      </c>
      <c r="G91" s="30">
        <v>286</v>
      </c>
      <c r="H91" s="30">
        <v>190</v>
      </c>
      <c r="I91" s="30">
        <v>252</v>
      </c>
      <c r="J91" s="30">
        <v>3961</v>
      </c>
      <c r="K91" s="30">
        <v>1955</v>
      </c>
      <c r="L91" s="30">
        <v>602</v>
      </c>
      <c r="M91" s="30">
        <v>287</v>
      </c>
      <c r="N91" s="30">
        <v>46</v>
      </c>
      <c r="O91" s="30">
        <v>981</v>
      </c>
      <c r="P91" s="30">
        <v>537</v>
      </c>
      <c r="Q91" s="30">
        <v>538</v>
      </c>
      <c r="R91" s="26">
        <v>219</v>
      </c>
    </row>
    <row r="92" spans="1:18" ht="12.75">
      <c r="A92" s="28"/>
      <c r="B92" s="31" t="s">
        <v>21</v>
      </c>
      <c r="C92" s="32">
        <v>55</v>
      </c>
      <c r="D92" s="33">
        <v>942</v>
      </c>
      <c r="E92" s="33">
        <v>1069</v>
      </c>
      <c r="F92" s="33">
        <v>795</v>
      </c>
      <c r="G92" s="33">
        <v>333</v>
      </c>
      <c r="H92" s="33">
        <v>199</v>
      </c>
      <c r="I92" s="33">
        <v>567</v>
      </c>
      <c r="J92" s="33">
        <v>14193</v>
      </c>
      <c r="K92" s="33">
        <v>8575</v>
      </c>
      <c r="L92" s="33">
        <v>2891</v>
      </c>
      <c r="M92" s="33">
        <v>1754</v>
      </c>
      <c r="N92" s="33">
        <v>0</v>
      </c>
      <c r="O92" s="33">
        <v>2</v>
      </c>
      <c r="P92" s="33">
        <v>0</v>
      </c>
      <c r="Q92" s="33">
        <v>0</v>
      </c>
      <c r="R92" s="34">
        <v>0</v>
      </c>
    </row>
    <row r="93" spans="1:18" ht="12.75">
      <c r="A93" s="35"/>
      <c r="B93" s="36" t="s">
        <v>11</v>
      </c>
      <c r="C93" s="37">
        <f aca="true" t="shared" si="21" ref="C93:R93">SUM(C90:C92)</f>
        <v>250</v>
      </c>
      <c r="D93" s="38">
        <f t="shared" si="21"/>
        <v>5481</v>
      </c>
      <c r="E93" s="38">
        <f t="shared" si="21"/>
        <v>6562</v>
      </c>
      <c r="F93" s="38">
        <f t="shared" si="21"/>
        <v>4926</v>
      </c>
      <c r="G93" s="38">
        <f t="shared" si="21"/>
        <v>1473</v>
      </c>
      <c r="H93" s="38">
        <f t="shared" si="21"/>
        <v>943</v>
      </c>
      <c r="I93" s="38">
        <f t="shared" si="21"/>
        <v>3437</v>
      </c>
      <c r="J93" s="38">
        <f t="shared" si="21"/>
        <v>89336</v>
      </c>
      <c r="K93" s="38">
        <f t="shared" si="21"/>
        <v>52221</v>
      </c>
      <c r="L93" s="38">
        <f t="shared" si="21"/>
        <v>19692</v>
      </c>
      <c r="M93" s="38">
        <f t="shared" si="21"/>
        <v>11489</v>
      </c>
      <c r="N93" s="38">
        <f t="shared" si="21"/>
        <v>51</v>
      </c>
      <c r="O93" s="38">
        <f t="shared" si="21"/>
        <v>1083</v>
      </c>
      <c r="P93" s="38">
        <f t="shared" si="21"/>
        <v>598</v>
      </c>
      <c r="Q93" s="38">
        <f t="shared" si="21"/>
        <v>539</v>
      </c>
      <c r="R93" s="39">
        <f t="shared" si="21"/>
        <v>219</v>
      </c>
    </row>
    <row r="94" spans="1:18" ht="12.75">
      <c r="A94" s="28">
        <v>2011</v>
      </c>
      <c r="B94" s="14" t="s">
        <v>19</v>
      </c>
      <c r="C94" s="29">
        <v>151</v>
      </c>
      <c r="D94" s="30">
        <v>4111</v>
      </c>
      <c r="E94" s="30">
        <v>4898</v>
      </c>
      <c r="F94" s="30">
        <v>3655</v>
      </c>
      <c r="G94" s="30">
        <v>841</v>
      </c>
      <c r="H94" s="30">
        <v>550</v>
      </c>
      <c r="I94" s="30">
        <v>2565</v>
      </c>
      <c r="J94" s="30">
        <v>67431</v>
      </c>
      <c r="K94" s="30">
        <v>39372</v>
      </c>
      <c r="L94" s="30">
        <v>15150</v>
      </c>
      <c r="M94" s="30">
        <v>8964</v>
      </c>
      <c r="N94" s="30">
        <v>10</v>
      </c>
      <c r="O94" s="30">
        <v>201</v>
      </c>
      <c r="P94" s="30">
        <v>152</v>
      </c>
      <c r="Q94" s="30">
        <v>75</v>
      </c>
      <c r="R94" s="26">
        <v>52</v>
      </c>
    </row>
    <row r="95" spans="1:18" ht="12.75">
      <c r="A95" s="28"/>
      <c r="B95" s="14" t="s">
        <v>20</v>
      </c>
      <c r="C95" s="29">
        <v>41</v>
      </c>
      <c r="D95" s="30">
        <v>433</v>
      </c>
      <c r="E95" s="30">
        <v>435</v>
      </c>
      <c r="F95" s="30">
        <v>305</v>
      </c>
      <c r="G95" s="30">
        <v>286</v>
      </c>
      <c r="H95" s="30">
        <v>188</v>
      </c>
      <c r="I95" s="30">
        <v>260</v>
      </c>
      <c r="J95" s="30">
        <v>4017</v>
      </c>
      <c r="K95" s="30">
        <v>1968</v>
      </c>
      <c r="L95" s="30">
        <v>694</v>
      </c>
      <c r="M95" s="30">
        <v>351</v>
      </c>
      <c r="N95" s="30">
        <v>37</v>
      </c>
      <c r="O95" s="30">
        <v>699</v>
      </c>
      <c r="P95" s="30">
        <v>387</v>
      </c>
      <c r="Q95" s="30">
        <v>468</v>
      </c>
      <c r="R95" s="26">
        <v>278</v>
      </c>
    </row>
    <row r="96" spans="1:18" ht="12.75">
      <c r="A96" s="28"/>
      <c r="B96" s="31" t="s">
        <v>21</v>
      </c>
      <c r="C96" s="32">
        <v>55</v>
      </c>
      <c r="D96" s="33">
        <v>926</v>
      </c>
      <c r="E96" s="33">
        <v>1041</v>
      </c>
      <c r="F96" s="33">
        <v>784</v>
      </c>
      <c r="G96" s="33">
        <v>336</v>
      </c>
      <c r="H96" s="33">
        <v>196</v>
      </c>
      <c r="I96" s="33">
        <v>560</v>
      </c>
      <c r="J96" s="33">
        <v>13623</v>
      </c>
      <c r="K96" s="33">
        <v>8263</v>
      </c>
      <c r="L96" s="33">
        <v>2952</v>
      </c>
      <c r="M96" s="33">
        <v>1811</v>
      </c>
      <c r="N96" s="33">
        <v>0</v>
      </c>
      <c r="O96" s="33">
        <v>1</v>
      </c>
      <c r="P96" s="33">
        <v>0</v>
      </c>
      <c r="Q96" s="33">
        <v>0</v>
      </c>
      <c r="R96" s="34">
        <v>0</v>
      </c>
    </row>
    <row r="97" spans="1:18" ht="12.75">
      <c r="A97" s="35"/>
      <c r="B97" s="36" t="s">
        <v>11</v>
      </c>
      <c r="C97" s="37">
        <f aca="true" t="shared" si="22" ref="C97:R97">SUM(C94:C96)</f>
        <v>247</v>
      </c>
      <c r="D97" s="38">
        <f t="shared" si="22"/>
        <v>5470</v>
      </c>
      <c r="E97" s="38">
        <f t="shared" si="22"/>
        <v>6374</v>
      </c>
      <c r="F97" s="38">
        <f t="shared" si="22"/>
        <v>4744</v>
      </c>
      <c r="G97" s="38">
        <f t="shared" si="22"/>
        <v>1463</v>
      </c>
      <c r="H97" s="38">
        <f t="shared" si="22"/>
        <v>934</v>
      </c>
      <c r="I97" s="38">
        <f t="shared" si="22"/>
        <v>3385</v>
      </c>
      <c r="J97" s="38">
        <f t="shared" si="22"/>
        <v>85071</v>
      </c>
      <c r="K97" s="38">
        <f t="shared" si="22"/>
        <v>49603</v>
      </c>
      <c r="L97" s="38">
        <f t="shared" si="22"/>
        <v>18796</v>
      </c>
      <c r="M97" s="38">
        <f t="shared" si="22"/>
        <v>11126</v>
      </c>
      <c r="N97" s="38">
        <f t="shared" si="22"/>
        <v>47</v>
      </c>
      <c r="O97" s="38">
        <f t="shared" si="22"/>
        <v>901</v>
      </c>
      <c r="P97" s="38">
        <f t="shared" si="22"/>
        <v>539</v>
      </c>
      <c r="Q97" s="38">
        <f t="shared" si="22"/>
        <v>543</v>
      </c>
      <c r="R97" s="39">
        <f t="shared" si="22"/>
        <v>330</v>
      </c>
    </row>
    <row r="98" spans="1:18" ht="12.75">
      <c r="A98" s="28">
        <v>2012</v>
      </c>
      <c r="B98" s="14" t="s">
        <v>19</v>
      </c>
      <c r="C98" s="29">
        <v>151</v>
      </c>
      <c r="D98" s="30">
        <v>4075</v>
      </c>
      <c r="E98" s="30">
        <v>4716</v>
      </c>
      <c r="F98" s="30">
        <v>3589</v>
      </c>
      <c r="G98" s="30">
        <v>797</v>
      </c>
      <c r="H98" s="30">
        <v>493</v>
      </c>
      <c r="I98" s="30">
        <v>2496</v>
      </c>
      <c r="J98" s="30">
        <v>63603</v>
      </c>
      <c r="K98" s="30">
        <v>37046</v>
      </c>
      <c r="L98" s="30">
        <v>15324</v>
      </c>
      <c r="M98" s="30">
        <v>9115</v>
      </c>
      <c r="N98" s="30">
        <v>8</v>
      </c>
      <c r="O98" s="30">
        <v>172</v>
      </c>
      <c r="P98" s="30">
        <v>130</v>
      </c>
      <c r="Q98" s="30">
        <v>66</v>
      </c>
      <c r="R98" s="26">
        <v>48</v>
      </c>
    </row>
    <row r="99" spans="1:18" ht="12.75">
      <c r="A99" s="28"/>
      <c r="B99" s="14" t="s">
        <v>20</v>
      </c>
      <c r="C99" s="29">
        <v>38</v>
      </c>
      <c r="D99" s="30">
        <v>420</v>
      </c>
      <c r="E99" s="30">
        <v>407</v>
      </c>
      <c r="F99" s="30">
        <v>290</v>
      </c>
      <c r="G99" s="30">
        <v>282</v>
      </c>
      <c r="H99" s="30">
        <v>184</v>
      </c>
      <c r="I99" s="30">
        <v>256</v>
      </c>
      <c r="J99" s="30">
        <v>3839</v>
      </c>
      <c r="K99" s="30">
        <v>1906</v>
      </c>
      <c r="L99" s="30">
        <v>826</v>
      </c>
      <c r="M99" s="30">
        <v>388</v>
      </c>
      <c r="N99" s="30">
        <v>32</v>
      </c>
      <c r="O99" s="30">
        <v>591</v>
      </c>
      <c r="P99" s="30">
        <v>254</v>
      </c>
      <c r="Q99" s="30">
        <v>244</v>
      </c>
      <c r="R99" s="26">
        <v>143</v>
      </c>
    </row>
    <row r="100" spans="1:18" ht="12.75">
      <c r="A100" s="28"/>
      <c r="B100" s="31" t="s">
        <v>21</v>
      </c>
      <c r="C100" s="32">
        <v>55</v>
      </c>
      <c r="D100" s="33">
        <v>911</v>
      </c>
      <c r="E100" s="33">
        <v>1011</v>
      </c>
      <c r="F100" s="33">
        <v>744</v>
      </c>
      <c r="G100" s="33">
        <v>377</v>
      </c>
      <c r="H100" s="33">
        <v>240</v>
      </c>
      <c r="I100" s="33">
        <v>551</v>
      </c>
      <c r="J100" s="33">
        <v>12904</v>
      </c>
      <c r="K100" s="33">
        <v>7818</v>
      </c>
      <c r="L100" s="33">
        <v>2948</v>
      </c>
      <c r="M100" s="33">
        <v>1792</v>
      </c>
      <c r="N100" s="33">
        <v>0</v>
      </c>
      <c r="O100" s="33">
        <v>0</v>
      </c>
      <c r="P100" s="33">
        <v>0</v>
      </c>
      <c r="Q100" s="33">
        <v>0</v>
      </c>
      <c r="R100" s="34">
        <v>0</v>
      </c>
    </row>
    <row r="101" spans="1:18" ht="12.75">
      <c r="A101" s="35"/>
      <c r="B101" s="36" t="s">
        <v>11</v>
      </c>
      <c r="C101" s="37">
        <f aca="true" t="shared" si="23" ref="C101:R101">SUM(C98:C100)</f>
        <v>244</v>
      </c>
      <c r="D101" s="38">
        <f t="shared" si="23"/>
        <v>5406</v>
      </c>
      <c r="E101" s="38">
        <f t="shared" si="23"/>
        <v>6134</v>
      </c>
      <c r="F101" s="38">
        <f t="shared" si="23"/>
        <v>4623</v>
      </c>
      <c r="G101" s="38">
        <f t="shared" si="23"/>
        <v>1456</v>
      </c>
      <c r="H101" s="38">
        <f t="shared" si="23"/>
        <v>917</v>
      </c>
      <c r="I101" s="38">
        <f t="shared" si="23"/>
        <v>3303</v>
      </c>
      <c r="J101" s="38">
        <f t="shared" si="23"/>
        <v>80346</v>
      </c>
      <c r="K101" s="38">
        <f t="shared" si="23"/>
        <v>46770</v>
      </c>
      <c r="L101" s="38">
        <f t="shared" si="23"/>
        <v>19098</v>
      </c>
      <c r="M101" s="38">
        <f t="shared" si="23"/>
        <v>11295</v>
      </c>
      <c r="N101" s="38">
        <f t="shared" si="23"/>
        <v>40</v>
      </c>
      <c r="O101" s="38">
        <f t="shared" si="23"/>
        <v>763</v>
      </c>
      <c r="P101" s="38">
        <f t="shared" si="23"/>
        <v>384</v>
      </c>
      <c r="Q101" s="38">
        <f t="shared" si="23"/>
        <v>310</v>
      </c>
      <c r="R101" s="39">
        <f t="shared" si="23"/>
        <v>191</v>
      </c>
    </row>
    <row r="102" spans="1:18" ht="12.75">
      <c r="A102" s="28">
        <v>2013</v>
      </c>
      <c r="B102" s="14" t="s">
        <v>19</v>
      </c>
      <c r="C102" s="29">
        <v>151</v>
      </c>
      <c r="D102" s="30">
        <v>4054</v>
      </c>
      <c r="E102" s="30">
        <v>4492</v>
      </c>
      <c r="F102" s="30">
        <v>3438</v>
      </c>
      <c r="G102" s="30">
        <v>852</v>
      </c>
      <c r="H102" s="30">
        <v>534</v>
      </c>
      <c r="I102" s="30">
        <v>2398</v>
      </c>
      <c r="J102" s="30">
        <v>60439</v>
      </c>
      <c r="K102" s="30">
        <v>35125</v>
      </c>
      <c r="L102" s="30">
        <v>14825</v>
      </c>
      <c r="M102" s="30">
        <v>8820</v>
      </c>
      <c r="N102" s="30">
        <v>6</v>
      </c>
      <c r="O102" s="30">
        <v>114</v>
      </c>
      <c r="P102" s="30">
        <v>83</v>
      </c>
      <c r="Q102" s="30">
        <v>77</v>
      </c>
      <c r="R102" s="26">
        <v>68</v>
      </c>
    </row>
    <row r="103" spans="1:18" ht="12.75">
      <c r="A103" s="28"/>
      <c r="B103" s="14" t="s">
        <v>20</v>
      </c>
      <c r="C103" s="29">
        <v>38</v>
      </c>
      <c r="D103" s="30">
        <v>460</v>
      </c>
      <c r="E103" s="30">
        <v>434</v>
      </c>
      <c r="F103" s="30">
        <v>294</v>
      </c>
      <c r="G103" s="30">
        <v>288</v>
      </c>
      <c r="H103" s="30">
        <v>196</v>
      </c>
      <c r="I103" s="30">
        <v>256</v>
      </c>
      <c r="J103" s="30">
        <v>3837</v>
      </c>
      <c r="K103" s="30">
        <v>1927</v>
      </c>
      <c r="L103" s="30">
        <v>758</v>
      </c>
      <c r="M103" s="30">
        <v>370</v>
      </c>
      <c r="N103" s="30">
        <v>22</v>
      </c>
      <c r="O103" s="30">
        <v>407</v>
      </c>
      <c r="P103" s="30">
        <v>177</v>
      </c>
      <c r="Q103" s="30">
        <v>294</v>
      </c>
      <c r="R103" s="26">
        <v>130</v>
      </c>
    </row>
    <row r="104" spans="1:18" ht="12.75">
      <c r="A104" s="28"/>
      <c r="B104" s="31" t="s">
        <v>21</v>
      </c>
      <c r="C104" s="32">
        <v>57</v>
      </c>
      <c r="D104" s="33">
        <v>952</v>
      </c>
      <c r="E104" s="33">
        <v>945</v>
      </c>
      <c r="F104" s="33">
        <v>707</v>
      </c>
      <c r="G104" s="33">
        <v>376</v>
      </c>
      <c r="H104" s="33">
        <v>239</v>
      </c>
      <c r="I104" s="33">
        <v>537</v>
      </c>
      <c r="J104" s="33">
        <v>12435</v>
      </c>
      <c r="K104" s="33">
        <v>7537</v>
      </c>
      <c r="L104" s="33">
        <v>2677</v>
      </c>
      <c r="M104" s="33">
        <v>1690</v>
      </c>
      <c r="N104" s="33">
        <v>0</v>
      </c>
      <c r="O104" s="33">
        <v>0</v>
      </c>
      <c r="P104" s="33">
        <v>0</v>
      </c>
      <c r="Q104" s="33">
        <v>0</v>
      </c>
      <c r="R104" s="34">
        <v>0</v>
      </c>
    </row>
    <row r="105" spans="1:18" ht="12.75">
      <c r="A105" s="35"/>
      <c r="B105" s="36" t="s">
        <v>11</v>
      </c>
      <c r="C105" s="37">
        <f aca="true" t="shared" si="24" ref="C105:R105">SUM(C102:C104)</f>
        <v>246</v>
      </c>
      <c r="D105" s="38">
        <f t="shared" si="24"/>
        <v>5466</v>
      </c>
      <c r="E105" s="38">
        <f t="shared" si="24"/>
        <v>5871</v>
      </c>
      <c r="F105" s="38">
        <f t="shared" si="24"/>
        <v>4439</v>
      </c>
      <c r="G105" s="38">
        <f t="shared" si="24"/>
        <v>1516</v>
      </c>
      <c r="H105" s="38">
        <f t="shared" si="24"/>
        <v>969</v>
      </c>
      <c r="I105" s="38">
        <f t="shared" si="24"/>
        <v>3191</v>
      </c>
      <c r="J105" s="38">
        <f t="shared" si="24"/>
        <v>76711</v>
      </c>
      <c r="K105" s="38">
        <f t="shared" si="24"/>
        <v>44589</v>
      </c>
      <c r="L105" s="38">
        <f t="shared" si="24"/>
        <v>18260</v>
      </c>
      <c r="M105" s="38">
        <f t="shared" si="24"/>
        <v>10880</v>
      </c>
      <c r="N105" s="38">
        <f t="shared" si="24"/>
        <v>28</v>
      </c>
      <c r="O105" s="38">
        <f t="shared" si="24"/>
        <v>521</v>
      </c>
      <c r="P105" s="38">
        <f t="shared" si="24"/>
        <v>260</v>
      </c>
      <c r="Q105" s="38">
        <f t="shared" si="24"/>
        <v>371</v>
      </c>
      <c r="R105" s="39">
        <f t="shared" si="24"/>
        <v>198</v>
      </c>
    </row>
    <row r="106" spans="1:18" ht="12.75">
      <c r="A106" s="28">
        <v>2014</v>
      </c>
      <c r="B106" s="14" t="s">
        <v>19</v>
      </c>
      <c r="C106" s="29">
        <v>150</v>
      </c>
      <c r="D106" s="30">
        <v>4036</v>
      </c>
      <c r="E106" s="30">
        <v>4323</v>
      </c>
      <c r="F106" s="30">
        <v>3297</v>
      </c>
      <c r="G106" s="30">
        <v>793</v>
      </c>
      <c r="H106" s="30">
        <v>500</v>
      </c>
      <c r="I106" s="30">
        <v>2349</v>
      </c>
      <c r="J106" s="30">
        <v>59081</v>
      </c>
      <c r="K106" s="30">
        <v>34139</v>
      </c>
      <c r="L106" s="30">
        <v>13608</v>
      </c>
      <c r="M106" s="30">
        <v>8026</v>
      </c>
      <c r="N106" s="30">
        <v>6</v>
      </c>
      <c r="O106" s="30">
        <v>128</v>
      </c>
      <c r="P106" s="30">
        <v>87</v>
      </c>
      <c r="Q106" s="30">
        <v>39</v>
      </c>
      <c r="R106" s="26">
        <v>32</v>
      </c>
    </row>
    <row r="107" spans="1:18" ht="12.75">
      <c r="A107" s="28"/>
      <c r="B107" s="14" t="s">
        <v>20</v>
      </c>
      <c r="C107" s="29">
        <v>35</v>
      </c>
      <c r="D107" s="30">
        <v>403</v>
      </c>
      <c r="E107" s="30">
        <v>368</v>
      </c>
      <c r="F107" s="30">
        <v>252</v>
      </c>
      <c r="G107" s="30">
        <v>256</v>
      </c>
      <c r="H107" s="30">
        <v>164</v>
      </c>
      <c r="I107" s="30">
        <v>250</v>
      </c>
      <c r="J107" s="30">
        <v>3736</v>
      </c>
      <c r="K107" s="30">
        <v>1868</v>
      </c>
      <c r="L107" s="30">
        <v>614</v>
      </c>
      <c r="M107" s="30">
        <v>318</v>
      </c>
      <c r="N107" s="30">
        <v>23</v>
      </c>
      <c r="O107" s="30">
        <v>493</v>
      </c>
      <c r="P107" s="30">
        <v>276</v>
      </c>
      <c r="Q107" s="30">
        <v>240</v>
      </c>
      <c r="R107" s="26">
        <v>96</v>
      </c>
    </row>
    <row r="108" spans="1:18" ht="12.75">
      <c r="A108" s="28"/>
      <c r="B108" s="31" t="s">
        <v>21</v>
      </c>
      <c r="C108" s="32">
        <v>57</v>
      </c>
      <c r="D108" s="33">
        <v>932</v>
      </c>
      <c r="E108" s="33">
        <v>907</v>
      </c>
      <c r="F108" s="33">
        <v>680</v>
      </c>
      <c r="G108" s="33">
        <v>352</v>
      </c>
      <c r="H108" s="33">
        <v>225</v>
      </c>
      <c r="I108" s="33">
        <v>519</v>
      </c>
      <c r="J108" s="33">
        <v>12074</v>
      </c>
      <c r="K108" s="33">
        <v>7276</v>
      </c>
      <c r="L108" s="33">
        <v>2591</v>
      </c>
      <c r="M108" s="33">
        <v>1614</v>
      </c>
      <c r="N108" s="33">
        <v>0</v>
      </c>
      <c r="O108" s="33">
        <v>0</v>
      </c>
      <c r="P108" s="33">
        <v>0</v>
      </c>
      <c r="Q108" s="33">
        <v>0</v>
      </c>
      <c r="R108" s="34">
        <v>0</v>
      </c>
    </row>
    <row r="109" spans="1:18" ht="13.5" thickBot="1">
      <c r="A109" s="35"/>
      <c r="B109" s="36" t="s">
        <v>11</v>
      </c>
      <c r="C109" s="37">
        <f aca="true" t="shared" si="25" ref="C109:R109">SUM(C106:C108)</f>
        <v>242</v>
      </c>
      <c r="D109" s="38">
        <f t="shared" si="25"/>
        <v>5371</v>
      </c>
      <c r="E109" s="38">
        <f t="shared" si="25"/>
        <v>5598</v>
      </c>
      <c r="F109" s="38">
        <f t="shared" si="25"/>
        <v>4229</v>
      </c>
      <c r="G109" s="38">
        <f t="shared" si="25"/>
        <v>1401</v>
      </c>
      <c r="H109" s="38">
        <f t="shared" si="25"/>
        <v>889</v>
      </c>
      <c r="I109" s="38">
        <f t="shared" si="25"/>
        <v>3118</v>
      </c>
      <c r="J109" s="38">
        <f t="shared" si="25"/>
        <v>74891</v>
      </c>
      <c r="K109" s="38">
        <f t="shared" si="25"/>
        <v>43283</v>
      </c>
      <c r="L109" s="38">
        <f t="shared" si="25"/>
        <v>16813</v>
      </c>
      <c r="M109" s="38">
        <f t="shared" si="25"/>
        <v>9958</v>
      </c>
      <c r="N109" s="38">
        <f t="shared" si="25"/>
        <v>29</v>
      </c>
      <c r="O109" s="38">
        <f t="shared" si="25"/>
        <v>621</v>
      </c>
      <c r="P109" s="38">
        <f t="shared" si="25"/>
        <v>363</v>
      </c>
      <c r="Q109" s="38">
        <f t="shared" si="25"/>
        <v>279</v>
      </c>
      <c r="R109" s="39">
        <f t="shared" si="25"/>
        <v>128</v>
      </c>
    </row>
    <row r="110" spans="1:18" ht="12.75">
      <c r="A110" s="28">
        <v>2015</v>
      </c>
      <c r="B110" s="14" t="s">
        <v>19</v>
      </c>
      <c r="C110" s="29">
        <v>149</v>
      </c>
      <c r="D110" s="30">
        <v>4046</v>
      </c>
      <c r="E110" s="30">
        <v>4221</v>
      </c>
      <c r="F110" s="30">
        <v>3199</v>
      </c>
      <c r="G110" s="30">
        <v>801</v>
      </c>
      <c r="H110" s="30">
        <v>493</v>
      </c>
      <c r="I110" s="30">
        <v>2288</v>
      </c>
      <c r="J110" s="30">
        <v>57894</v>
      </c>
      <c r="K110" s="30">
        <v>33406</v>
      </c>
      <c r="L110" s="30">
        <v>13060</v>
      </c>
      <c r="M110" s="30">
        <v>7573</v>
      </c>
      <c r="N110" s="30">
        <v>7</v>
      </c>
      <c r="O110" s="30">
        <v>111</v>
      </c>
      <c r="P110" s="30">
        <v>74</v>
      </c>
      <c r="Q110" s="30">
        <v>38</v>
      </c>
      <c r="R110" s="26">
        <v>30</v>
      </c>
    </row>
    <row r="111" spans="1:18" ht="12.75">
      <c r="A111" s="28"/>
      <c r="B111" s="14" t="s">
        <v>20</v>
      </c>
      <c r="C111" s="29">
        <v>38</v>
      </c>
      <c r="D111" s="30">
        <v>444</v>
      </c>
      <c r="E111" s="30">
        <v>433</v>
      </c>
      <c r="F111" s="30">
        <v>287</v>
      </c>
      <c r="G111" s="30">
        <v>256</v>
      </c>
      <c r="H111" s="30">
        <v>168</v>
      </c>
      <c r="I111" s="30">
        <v>262</v>
      </c>
      <c r="J111" s="30">
        <v>3953</v>
      </c>
      <c r="K111" s="30">
        <v>1951</v>
      </c>
      <c r="L111" s="30">
        <v>633</v>
      </c>
      <c r="M111" s="30">
        <v>308</v>
      </c>
      <c r="N111" s="30">
        <v>28</v>
      </c>
      <c r="O111" s="30">
        <v>481</v>
      </c>
      <c r="P111" s="30">
        <v>238</v>
      </c>
      <c r="Q111" s="30">
        <v>156</v>
      </c>
      <c r="R111" s="26">
        <v>77</v>
      </c>
    </row>
    <row r="112" spans="1:18" ht="12.75">
      <c r="A112" s="28"/>
      <c r="B112" s="31" t="s">
        <v>21</v>
      </c>
      <c r="C112" s="32">
        <v>57</v>
      </c>
      <c r="D112" s="33">
        <v>933</v>
      </c>
      <c r="E112" s="33">
        <v>902</v>
      </c>
      <c r="F112" s="33">
        <v>685</v>
      </c>
      <c r="G112" s="33">
        <v>320</v>
      </c>
      <c r="H112" s="33">
        <v>201</v>
      </c>
      <c r="I112" s="33">
        <v>514</v>
      </c>
      <c r="J112" s="33">
        <v>11910</v>
      </c>
      <c r="K112" s="33">
        <v>7172</v>
      </c>
      <c r="L112" s="33">
        <v>2430</v>
      </c>
      <c r="M112" s="33">
        <v>1507</v>
      </c>
      <c r="N112" s="33">
        <v>0</v>
      </c>
      <c r="O112" s="33">
        <v>3</v>
      </c>
      <c r="P112" s="33">
        <v>0</v>
      </c>
      <c r="Q112" s="33">
        <v>0</v>
      </c>
      <c r="R112" s="34">
        <v>0</v>
      </c>
    </row>
    <row r="113" spans="1:18" ht="13.5" thickBot="1">
      <c r="A113" s="35"/>
      <c r="B113" s="36" t="s">
        <v>11</v>
      </c>
      <c r="C113" s="37">
        <f aca="true" t="shared" si="26" ref="C113:R113">SUM(C110:C112)</f>
        <v>244</v>
      </c>
      <c r="D113" s="38">
        <f t="shared" si="26"/>
        <v>5423</v>
      </c>
      <c r="E113" s="38">
        <f t="shared" si="26"/>
        <v>5556</v>
      </c>
      <c r="F113" s="38">
        <f t="shared" si="26"/>
        <v>4171</v>
      </c>
      <c r="G113" s="38">
        <f t="shared" si="26"/>
        <v>1377</v>
      </c>
      <c r="H113" s="38">
        <f t="shared" si="26"/>
        <v>862</v>
      </c>
      <c r="I113" s="38">
        <f t="shared" si="26"/>
        <v>3064</v>
      </c>
      <c r="J113" s="38">
        <f t="shared" si="26"/>
        <v>73757</v>
      </c>
      <c r="K113" s="38">
        <f t="shared" si="26"/>
        <v>42529</v>
      </c>
      <c r="L113" s="38">
        <f t="shared" si="26"/>
        <v>16123</v>
      </c>
      <c r="M113" s="38">
        <f t="shared" si="26"/>
        <v>9388</v>
      </c>
      <c r="N113" s="38">
        <f t="shared" si="26"/>
        <v>35</v>
      </c>
      <c r="O113" s="38">
        <f t="shared" si="26"/>
        <v>595</v>
      </c>
      <c r="P113" s="38">
        <f t="shared" si="26"/>
        <v>312</v>
      </c>
      <c r="Q113" s="38">
        <f t="shared" si="26"/>
        <v>194</v>
      </c>
      <c r="R113" s="39">
        <f t="shared" si="26"/>
        <v>107</v>
      </c>
    </row>
    <row r="114" spans="1:18" ht="12.75">
      <c r="A114" s="28">
        <v>2016</v>
      </c>
      <c r="B114" s="14" t="s">
        <v>19</v>
      </c>
      <c r="C114" s="29">
        <v>148</v>
      </c>
      <c r="D114" s="30">
        <v>4027</v>
      </c>
      <c r="E114" s="30">
        <v>4069</v>
      </c>
      <c r="F114" s="30">
        <v>3064</v>
      </c>
      <c r="G114" s="30">
        <v>806</v>
      </c>
      <c r="H114" s="30">
        <v>510</v>
      </c>
      <c r="I114" s="30">
        <v>2232</v>
      </c>
      <c r="J114" s="30">
        <v>56339</v>
      </c>
      <c r="K114" s="30">
        <v>32548</v>
      </c>
      <c r="L114" s="30">
        <v>12441</v>
      </c>
      <c r="M114" s="30">
        <v>7208</v>
      </c>
      <c r="N114" s="30">
        <v>6</v>
      </c>
      <c r="O114" s="30">
        <v>98</v>
      </c>
      <c r="P114" s="30">
        <v>70</v>
      </c>
      <c r="Q114" s="30">
        <v>8</v>
      </c>
      <c r="R114" s="26">
        <v>7</v>
      </c>
    </row>
    <row r="115" spans="1:18" ht="12.75">
      <c r="A115" s="28"/>
      <c r="B115" s="14" t="s">
        <v>20</v>
      </c>
      <c r="C115" s="29">
        <v>37</v>
      </c>
      <c r="D115" s="30">
        <v>449</v>
      </c>
      <c r="E115" s="30">
        <v>434</v>
      </c>
      <c r="F115" s="30">
        <v>283</v>
      </c>
      <c r="G115" s="30">
        <v>260</v>
      </c>
      <c r="H115" s="30">
        <v>180</v>
      </c>
      <c r="I115" s="30">
        <v>244</v>
      </c>
      <c r="J115" s="30">
        <v>3909</v>
      </c>
      <c r="K115" s="30">
        <v>1914</v>
      </c>
      <c r="L115" s="30">
        <v>680</v>
      </c>
      <c r="M115" s="30">
        <v>352</v>
      </c>
      <c r="N115" s="30">
        <v>19</v>
      </c>
      <c r="O115" s="30">
        <v>422</v>
      </c>
      <c r="P115" s="30">
        <v>206</v>
      </c>
      <c r="Q115" s="30">
        <v>133</v>
      </c>
      <c r="R115" s="26">
        <v>57</v>
      </c>
    </row>
    <row r="116" spans="1:18" ht="12.75">
      <c r="A116" s="28"/>
      <c r="B116" s="31" t="s">
        <v>21</v>
      </c>
      <c r="C116" s="32">
        <v>54</v>
      </c>
      <c r="D116" s="33">
        <v>904</v>
      </c>
      <c r="E116" s="33">
        <v>914</v>
      </c>
      <c r="F116" s="33">
        <v>663</v>
      </c>
      <c r="G116" s="33">
        <v>310</v>
      </c>
      <c r="H116" s="33">
        <v>182</v>
      </c>
      <c r="I116" s="33">
        <v>510</v>
      </c>
      <c r="J116" s="33">
        <v>12039</v>
      </c>
      <c r="K116" s="33">
        <v>7281</v>
      </c>
      <c r="L116" s="33">
        <v>2270</v>
      </c>
      <c r="M116" s="33">
        <v>1378</v>
      </c>
      <c r="N116" s="33">
        <v>0</v>
      </c>
      <c r="O116" s="33">
        <v>0</v>
      </c>
      <c r="P116" s="33">
        <v>0</v>
      </c>
      <c r="Q116" s="33">
        <v>0</v>
      </c>
      <c r="R116" s="34">
        <v>0</v>
      </c>
    </row>
    <row r="117" spans="1:18" ht="13.5" thickBot="1">
      <c r="A117" s="35"/>
      <c r="B117" s="36" t="s">
        <v>11</v>
      </c>
      <c r="C117" s="37">
        <f aca="true" t="shared" si="27" ref="C117:R117">SUM(C114:C116)</f>
        <v>239</v>
      </c>
      <c r="D117" s="38">
        <f t="shared" si="27"/>
        <v>5380</v>
      </c>
      <c r="E117" s="38">
        <f t="shared" si="27"/>
        <v>5417</v>
      </c>
      <c r="F117" s="38">
        <f t="shared" si="27"/>
        <v>4010</v>
      </c>
      <c r="G117" s="38">
        <f t="shared" si="27"/>
        <v>1376</v>
      </c>
      <c r="H117" s="38">
        <f t="shared" si="27"/>
        <v>872</v>
      </c>
      <c r="I117" s="38">
        <f t="shared" si="27"/>
        <v>2986</v>
      </c>
      <c r="J117" s="38">
        <f t="shared" si="27"/>
        <v>72287</v>
      </c>
      <c r="K117" s="38">
        <f t="shared" si="27"/>
        <v>41743</v>
      </c>
      <c r="L117" s="38">
        <f t="shared" si="27"/>
        <v>15391</v>
      </c>
      <c r="M117" s="38">
        <f t="shared" si="27"/>
        <v>8938</v>
      </c>
      <c r="N117" s="38">
        <f t="shared" si="27"/>
        <v>25</v>
      </c>
      <c r="O117" s="38">
        <f t="shared" si="27"/>
        <v>520</v>
      </c>
      <c r="P117" s="38">
        <f t="shared" si="27"/>
        <v>276</v>
      </c>
      <c r="Q117" s="38">
        <f t="shared" si="27"/>
        <v>141</v>
      </c>
      <c r="R117" s="39">
        <f t="shared" si="27"/>
        <v>64</v>
      </c>
    </row>
    <row r="118" spans="1:18" ht="12.75">
      <c r="A118" s="28">
        <v>2017</v>
      </c>
      <c r="B118" s="14" t="s">
        <v>19</v>
      </c>
      <c r="C118" s="29">
        <v>147</v>
      </c>
      <c r="D118" s="30">
        <v>3998</v>
      </c>
      <c r="E118" s="30">
        <v>4084</v>
      </c>
      <c r="F118" s="30">
        <v>3127</v>
      </c>
      <c r="G118" s="30">
        <v>786</v>
      </c>
      <c r="H118" s="30">
        <v>496</v>
      </c>
      <c r="I118" s="30">
        <v>2282</v>
      </c>
      <c r="J118" s="30">
        <v>57103</v>
      </c>
      <c r="K118" s="30">
        <v>32842</v>
      </c>
      <c r="L118" s="30">
        <v>9863</v>
      </c>
      <c r="M118" s="30">
        <v>5869</v>
      </c>
      <c r="N118" s="30">
        <v>6</v>
      </c>
      <c r="O118" s="30">
        <v>83</v>
      </c>
      <c r="P118" s="30">
        <v>48</v>
      </c>
      <c r="Q118" s="30">
        <v>42</v>
      </c>
      <c r="R118" s="26">
        <v>33</v>
      </c>
    </row>
    <row r="119" spans="1:18" ht="12.75">
      <c r="A119" s="28"/>
      <c r="B119" s="14" t="s">
        <v>20</v>
      </c>
      <c r="C119" s="29">
        <v>36</v>
      </c>
      <c r="D119" s="30">
        <v>462</v>
      </c>
      <c r="E119" s="30">
        <v>447</v>
      </c>
      <c r="F119" s="30">
        <v>285</v>
      </c>
      <c r="G119" s="30">
        <v>254</v>
      </c>
      <c r="H119" s="30">
        <v>173</v>
      </c>
      <c r="I119" s="30">
        <v>249</v>
      </c>
      <c r="J119" s="30">
        <v>4192</v>
      </c>
      <c r="K119" s="30">
        <v>2018</v>
      </c>
      <c r="L119" s="30">
        <v>527</v>
      </c>
      <c r="M119" s="30">
        <v>298</v>
      </c>
      <c r="N119" s="30">
        <v>20</v>
      </c>
      <c r="O119" s="30">
        <v>410</v>
      </c>
      <c r="P119" s="30">
        <v>205</v>
      </c>
      <c r="Q119" s="30">
        <v>166</v>
      </c>
      <c r="R119" s="26">
        <v>88</v>
      </c>
    </row>
    <row r="120" spans="1:18" ht="12.75">
      <c r="A120" s="28"/>
      <c r="B120" s="31" t="s">
        <v>21</v>
      </c>
      <c r="C120" s="32">
        <v>53</v>
      </c>
      <c r="D120" s="33">
        <v>890</v>
      </c>
      <c r="E120" s="33">
        <v>950</v>
      </c>
      <c r="F120" s="33">
        <v>715</v>
      </c>
      <c r="G120" s="33">
        <v>318</v>
      </c>
      <c r="H120" s="33">
        <v>201</v>
      </c>
      <c r="I120" s="33">
        <v>533</v>
      </c>
      <c r="J120" s="33">
        <v>12585</v>
      </c>
      <c r="K120" s="33">
        <v>7610</v>
      </c>
      <c r="L120" s="33">
        <v>1696</v>
      </c>
      <c r="M120" s="33">
        <v>1047</v>
      </c>
      <c r="N120" s="33">
        <v>0</v>
      </c>
      <c r="O120" s="33">
        <v>0</v>
      </c>
      <c r="P120" s="33">
        <v>0</v>
      </c>
      <c r="Q120" s="33">
        <v>0</v>
      </c>
      <c r="R120" s="34">
        <v>0</v>
      </c>
    </row>
    <row r="121" spans="1:18" ht="13.5" thickBot="1">
      <c r="A121" s="35"/>
      <c r="B121" s="36" t="s">
        <v>11</v>
      </c>
      <c r="C121" s="37">
        <f aca="true" t="shared" si="28" ref="C121:R121">SUM(C118:C120)</f>
        <v>236</v>
      </c>
      <c r="D121" s="38">
        <f t="shared" si="28"/>
        <v>5350</v>
      </c>
      <c r="E121" s="38">
        <f t="shared" si="28"/>
        <v>5481</v>
      </c>
      <c r="F121" s="38">
        <f t="shared" si="28"/>
        <v>4127</v>
      </c>
      <c r="G121" s="38">
        <f t="shared" si="28"/>
        <v>1358</v>
      </c>
      <c r="H121" s="38">
        <f t="shared" si="28"/>
        <v>870</v>
      </c>
      <c r="I121" s="38">
        <f t="shared" si="28"/>
        <v>3064</v>
      </c>
      <c r="J121" s="38">
        <f t="shared" si="28"/>
        <v>73880</v>
      </c>
      <c r="K121" s="38">
        <f t="shared" si="28"/>
        <v>42470</v>
      </c>
      <c r="L121" s="38">
        <f t="shared" si="28"/>
        <v>12086</v>
      </c>
      <c r="M121" s="38">
        <f t="shared" si="28"/>
        <v>7214</v>
      </c>
      <c r="N121" s="38">
        <f t="shared" si="28"/>
        <v>26</v>
      </c>
      <c r="O121" s="38">
        <f t="shared" si="28"/>
        <v>493</v>
      </c>
      <c r="P121" s="38">
        <f t="shared" si="28"/>
        <v>253</v>
      </c>
      <c r="Q121" s="38">
        <f t="shared" si="28"/>
        <v>208</v>
      </c>
      <c r="R121" s="39">
        <f t="shared" si="28"/>
        <v>121</v>
      </c>
    </row>
    <row r="122" spans="1:18" ht="12.75">
      <c r="A122" s="28">
        <v>2018</v>
      </c>
      <c r="B122" s="14" t="s">
        <v>19</v>
      </c>
      <c r="C122" s="29">
        <v>145</v>
      </c>
      <c r="D122" s="30">
        <v>3938</v>
      </c>
      <c r="E122" s="30">
        <v>4029</v>
      </c>
      <c r="F122" s="30">
        <v>3098</v>
      </c>
      <c r="G122" s="30">
        <v>829</v>
      </c>
      <c r="H122" s="30">
        <v>536</v>
      </c>
      <c r="I122" s="30">
        <v>2240</v>
      </c>
      <c r="J122" s="30">
        <v>55891</v>
      </c>
      <c r="K122" s="30">
        <v>32181</v>
      </c>
      <c r="L122" s="30">
        <v>11617</v>
      </c>
      <c r="M122" s="30">
        <v>6658</v>
      </c>
      <c r="N122" s="30">
        <v>6</v>
      </c>
      <c r="O122" s="30">
        <v>90</v>
      </c>
      <c r="P122" s="30">
        <v>53</v>
      </c>
      <c r="Q122" s="30">
        <v>12</v>
      </c>
      <c r="R122" s="26">
        <v>11</v>
      </c>
    </row>
    <row r="123" spans="1:18" ht="12.75">
      <c r="A123" s="28"/>
      <c r="B123" s="14" t="s">
        <v>20</v>
      </c>
      <c r="C123" s="29">
        <v>39</v>
      </c>
      <c r="D123" s="30">
        <v>486</v>
      </c>
      <c r="E123" s="30">
        <v>461</v>
      </c>
      <c r="F123" s="30">
        <v>282</v>
      </c>
      <c r="G123" s="30">
        <v>271</v>
      </c>
      <c r="H123" s="30">
        <v>175</v>
      </c>
      <c r="I123" s="30">
        <v>261</v>
      </c>
      <c r="J123" s="30">
        <v>4336</v>
      </c>
      <c r="K123" s="30">
        <v>2022</v>
      </c>
      <c r="L123" s="30">
        <v>688</v>
      </c>
      <c r="M123" s="30">
        <v>373</v>
      </c>
      <c r="N123" s="30">
        <v>16</v>
      </c>
      <c r="O123" s="30">
        <v>351</v>
      </c>
      <c r="P123" s="30">
        <v>158</v>
      </c>
      <c r="Q123" s="30">
        <v>199</v>
      </c>
      <c r="R123" s="26">
        <v>103</v>
      </c>
    </row>
    <row r="124" spans="1:18" ht="12.75">
      <c r="A124" s="28"/>
      <c r="B124" s="31" t="s">
        <v>21</v>
      </c>
      <c r="C124" s="32">
        <v>51</v>
      </c>
      <c r="D124" s="33">
        <v>903</v>
      </c>
      <c r="E124" s="33">
        <v>936</v>
      </c>
      <c r="F124" s="33">
        <v>699</v>
      </c>
      <c r="G124" s="33">
        <v>373</v>
      </c>
      <c r="H124" s="33">
        <v>236</v>
      </c>
      <c r="I124" s="33">
        <v>534</v>
      </c>
      <c r="J124" s="33">
        <v>12615</v>
      </c>
      <c r="K124" s="33">
        <v>7582</v>
      </c>
      <c r="L124" s="33">
        <v>2247</v>
      </c>
      <c r="M124" s="33">
        <v>1396</v>
      </c>
      <c r="N124" s="33">
        <v>0</v>
      </c>
      <c r="O124" s="33">
        <v>0</v>
      </c>
      <c r="P124" s="33">
        <v>0</v>
      </c>
      <c r="Q124" s="33">
        <v>0</v>
      </c>
      <c r="R124" s="34">
        <v>0</v>
      </c>
    </row>
    <row r="125" spans="1:18" ht="13.5" thickBot="1">
      <c r="A125" s="35"/>
      <c r="B125" s="36" t="s">
        <v>11</v>
      </c>
      <c r="C125" s="37">
        <f aca="true" t="shared" si="29" ref="C125:R125">SUM(C122:C124)</f>
        <v>235</v>
      </c>
      <c r="D125" s="38">
        <f t="shared" si="29"/>
        <v>5327</v>
      </c>
      <c r="E125" s="38">
        <f t="shared" si="29"/>
        <v>5426</v>
      </c>
      <c r="F125" s="38">
        <f t="shared" si="29"/>
        <v>4079</v>
      </c>
      <c r="G125" s="38">
        <f t="shared" si="29"/>
        <v>1473</v>
      </c>
      <c r="H125" s="38">
        <f t="shared" si="29"/>
        <v>947</v>
      </c>
      <c r="I125" s="38">
        <f t="shared" si="29"/>
        <v>3035</v>
      </c>
      <c r="J125" s="38">
        <f t="shared" si="29"/>
        <v>72842</v>
      </c>
      <c r="K125" s="38">
        <f t="shared" si="29"/>
        <v>41785</v>
      </c>
      <c r="L125" s="38">
        <f t="shared" si="29"/>
        <v>14552</v>
      </c>
      <c r="M125" s="38">
        <f t="shared" si="29"/>
        <v>8427</v>
      </c>
      <c r="N125" s="38">
        <f t="shared" si="29"/>
        <v>22</v>
      </c>
      <c r="O125" s="38">
        <f t="shared" si="29"/>
        <v>441</v>
      </c>
      <c r="P125" s="38">
        <f t="shared" si="29"/>
        <v>211</v>
      </c>
      <c r="Q125" s="38">
        <f t="shared" si="29"/>
        <v>211</v>
      </c>
      <c r="R125" s="39">
        <f t="shared" si="29"/>
        <v>114</v>
      </c>
    </row>
    <row r="126" spans="1:18" ht="12.75">
      <c r="A126" s="28">
        <v>2019</v>
      </c>
      <c r="B126" s="14" t="s">
        <v>19</v>
      </c>
      <c r="C126" s="29">
        <v>145</v>
      </c>
      <c r="D126" s="30">
        <v>3908</v>
      </c>
      <c r="E126" s="30">
        <v>3931</v>
      </c>
      <c r="F126" s="30">
        <v>2970</v>
      </c>
      <c r="G126" s="30">
        <v>898</v>
      </c>
      <c r="H126" s="30">
        <v>571</v>
      </c>
      <c r="I126" s="30">
        <v>2193</v>
      </c>
      <c r="J126" s="30">
        <v>54073</v>
      </c>
      <c r="K126" s="30">
        <v>31076</v>
      </c>
      <c r="L126" s="30">
        <v>11506</v>
      </c>
      <c r="M126" s="30">
        <v>6668</v>
      </c>
      <c r="N126" s="30">
        <v>6</v>
      </c>
      <c r="O126" s="30">
        <v>104</v>
      </c>
      <c r="P126" s="30">
        <v>54</v>
      </c>
      <c r="Q126" s="30">
        <v>34</v>
      </c>
      <c r="R126" s="26">
        <v>18</v>
      </c>
    </row>
    <row r="127" spans="1:18" ht="12.75">
      <c r="A127" s="28"/>
      <c r="B127" s="14" t="s">
        <v>20</v>
      </c>
      <c r="C127" s="29">
        <v>38</v>
      </c>
      <c r="D127" s="30">
        <v>493</v>
      </c>
      <c r="E127" s="30">
        <v>465</v>
      </c>
      <c r="F127" s="30">
        <v>291</v>
      </c>
      <c r="G127" s="30">
        <v>276</v>
      </c>
      <c r="H127" s="30">
        <v>172</v>
      </c>
      <c r="I127" s="30">
        <v>266</v>
      </c>
      <c r="J127" s="30">
        <v>4536</v>
      </c>
      <c r="K127" s="30">
        <v>2140</v>
      </c>
      <c r="L127" s="30">
        <v>730</v>
      </c>
      <c r="M127" s="30">
        <v>364</v>
      </c>
      <c r="N127" s="30">
        <v>16</v>
      </c>
      <c r="O127" s="30">
        <v>356</v>
      </c>
      <c r="P127" s="30">
        <v>179</v>
      </c>
      <c r="Q127" s="30">
        <v>141</v>
      </c>
      <c r="R127" s="26">
        <v>71</v>
      </c>
    </row>
    <row r="128" spans="1:18" ht="12.75">
      <c r="A128" s="28"/>
      <c r="B128" s="31" t="s">
        <v>21</v>
      </c>
      <c r="C128" s="32">
        <v>51</v>
      </c>
      <c r="D128" s="33">
        <v>917</v>
      </c>
      <c r="E128" s="33">
        <v>962</v>
      </c>
      <c r="F128" s="33">
        <v>716</v>
      </c>
      <c r="G128" s="33">
        <v>365</v>
      </c>
      <c r="H128" s="33">
        <v>223</v>
      </c>
      <c r="I128" s="33">
        <v>547</v>
      </c>
      <c r="J128" s="33">
        <v>12544</v>
      </c>
      <c r="K128" s="33">
        <v>7545</v>
      </c>
      <c r="L128" s="33">
        <v>2190</v>
      </c>
      <c r="M128" s="33">
        <v>1354</v>
      </c>
      <c r="N128" s="33">
        <v>0</v>
      </c>
      <c r="O128" s="33">
        <v>0</v>
      </c>
      <c r="P128" s="33">
        <v>0</v>
      </c>
      <c r="Q128" s="33">
        <v>0</v>
      </c>
      <c r="R128" s="34">
        <v>0</v>
      </c>
    </row>
    <row r="129" spans="1:18" ht="13.5" thickBot="1">
      <c r="A129" s="35"/>
      <c r="B129" s="36" t="s">
        <v>11</v>
      </c>
      <c r="C129" s="37">
        <f aca="true" t="shared" si="30" ref="C129:R129">SUM(C126:C128)</f>
        <v>234</v>
      </c>
      <c r="D129" s="38">
        <f t="shared" si="30"/>
        <v>5318</v>
      </c>
      <c r="E129" s="38">
        <f t="shared" si="30"/>
        <v>5358</v>
      </c>
      <c r="F129" s="38">
        <f t="shared" si="30"/>
        <v>3977</v>
      </c>
      <c r="G129" s="38">
        <f t="shared" si="30"/>
        <v>1539</v>
      </c>
      <c r="H129" s="38">
        <f t="shared" si="30"/>
        <v>966</v>
      </c>
      <c r="I129" s="38">
        <f t="shared" si="30"/>
        <v>3006</v>
      </c>
      <c r="J129" s="38">
        <f t="shared" si="30"/>
        <v>71153</v>
      </c>
      <c r="K129" s="38">
        <f t="shared" si="30"/>
        <v>40761</v>
      </c>
      <c r="L129" s="38">
        <f t="shared" si="30"/>
        <v>14426</v>
      </c>
      <c r="M129" s="38">
        <f t="shared" si="30"/>
        <v>8386</v>
      </c>
      <c r="N129" s="38">
        <f t="shared" si="30"/>
        <v>22</v>
      </c>
      <c r="O129" s="38">
        <f t="shared" si="30"/>
        <v>460</v>
      </c>
      <c r="P129" s="38">
        <f t="shared" si="30"/>
        <v>233</v>
      </c>
      <c r="Q129" s="38">
        <f t="shared" si="30"/>
        <v>175</v>
      </c>
      <c r="R129" s="39">
        <f t="shared" si="30"/>
        <v>89</v>
      </c>
    </row>
    <row r="130" spans="1:18" ht="12.75">
      <c r="A130" s="28">
        <v>2020</v>
      </c>
      <c r="B130" s="14" t="s">
        <v>19</v>
      </c>
      <c r="C130" s="29">
        <v>144</v>
      </c>
      <c r="D130" s="30">
        <v>3887</v>
      </c>
      <c r="E130" s="30">
        <v>3897</v>
      </c>
      <c r="F130" s="30">
        <v>2982</v>
      </c>
      <c r="G130" s="30">
        <v>865</v>
      </c>
      <c r="H130" s="30">
        <v>559</v>
      </c>
      <c r="I130" s="30">
        <v>2182</v>
      </c>
      <c r="J130" s="30">
        <v>53585</v>
      </c>
      <c r="K130" s="30">
        <v>30716</v>
      </c>
      <c r="L130" s="30">
        <v>10868</v>
      </c>
      <c r="M130" s="30">
        <v>6335</v>
      </c>
      <c r="N130" s="30">
        <v>6</v>
      </c>
      <c r="O130" s="30">
        <v>103</v>
      </c>
      <c r="P130" s="30">
        <v>55</v>
      </c>
      <c r="Q130" s="30">
        <v>21</v>
      </c>
      <c r="R130" s="26">
        <v>20</v>
      </c>
    </row>
    <row r="131" spans="1:18" ht="12.75">
      <c r="A131" s="28"/>
      <c r="B131" s="14" t="s">
        <v>20</v>
      </c>
      <c r="C131" s="29">
        <v>37</v>
      </c>
      <c r="D131" s="30">
        <v>498</v>
      </c>
      <c r="E131" s="30">
        <v>474</v>
      </c>
      <c r="F131" s="30">
        <v>297</v>
      </c>
      <c r="G131" s="30">
        <v>274</v>
      </c>
      <c r="H131" s="30">
        <v>165</v>
      </c>
      <c r="I131" s="30">
        <v>268</v>
      </c>
      <c r="J131" s="30">
        <v>4778</v>
      </c>
      <c r="K131" s="30">
        <v>2230</v>
      </c>
      <c r="L131" s="30">
        <v>779</v>
      </c>
      <c r="M131" s="30">
        <v>356</v>
      </c>
      <c r="N131" s="30">
        <v>17</v>
      </c>
      <c r="O131" s="30">
        <v>350</v>
      </c>
      <c r="P131" s="30">
        <v>175</v>
      </c>
      <c r="Q131" s="30">
        <v>153</v>
      </c>
      <c r="R131" s="26">
        <v>81</v>
      </c>
    </row>
    <row r="132" spans="1:18" ht="12.75">
      <c r="A132" s="28"/>
      <c r="B132" s="31" t="s">
        <v>21</v>
      </c>
      <c r="C132" s="32">
        <v>51</v>
      </c>
      <c r="D132" s="33">
        <v>911</v>
      </c>
      <c r="E132" s="33">
        <v>966</v>
      </c>
      <c r="F132" s="33">
        <v>728</v>
      </c>
      <c r="G132" s="33">
        <v>366</v>
      </c>
      <c r="H132" s="33">
        <v>222</v>
      </c>
      <c r="I132" s="33">
        <v>545</v>
      </c>
      <c r="J132" s="33">
        <v>12312</v>
      </c>
      <c r="K132" s="33">
        <v>7400</v>
      </c>
      <c r="L132" s="33">
        <v>2369</v>
      </c>
      <c r="M132" s="33">
        <v>1459</v>
      </c>
      <c r="N132" s="33">
        <v>0</v>
      </c>
      <c r="O132" s="33">
        <v>0</v>
      </c>
      <c r="P132" s="33">
        <v>0</v>
      </c>
      <c r="Q132" s="33">
        <v>0</v>
      </c>
      <c r="R132" s="34">
        <v>0</v>
      </c>
    </row>
    <row r="133" spans="1:18" ht="13.5" thickBot="1">
      <c r="A133" s="35"/>
      <c r="B133" s="36" t="s">
        <v>11</v>
      </c>
      <c r="C133" s="37">
        <f aca="true" t="shared" si="31" ref="C133:R133">SUM(C130:C132)</f>
        <v>232</v>
      </c>
      <c r="D133" s="38">
        <f t="shared" si="31"/>
        <v>5296</v>
      </c>
      <c r="E133" s="38">
        <f t="shared" si="31"/>
        <v>5337</v>
      </c>
      <c r="F133" s="38">
        <f t="shared" si="31"/>
        <v>4007</v>
      </c>
      <c r="G133" s="38">
        <f t="shared" si="31"/>
        <v>1505</v>
      </c>
      <c r="H133" s="38">
        <f t="shared" si="31"/>
        <v>946</v>
      </c>
      <c r="I133" s="38">
        <f t="shared" si="31"/>
        <v>2995</v>
      </c>
      <c r="J133" s="38">
        <f t="shared" si="31"/>
        <v>70675</v>
      </c>
      <c r="K133" s="38">
        <f t="shared" si="31"/>
        <v>40346</v>
      </c>
      <c r="L133" s="38">
        <f t="shared" si="31"/>
        <v>14016</v>
      </c>
      <c r="M133" s="38">
        <f t="shared" si="31"/>
        <v>8150</v>
      </c>
      <c r="N133" s="38">
        <f t="shared" si="31"/>
        <v>23</v>
      </c>
      <c r="O133" s="38">
        <f t="shared" si="31"/>
        <v>453</v>
      </c>
      <c r="P133" s="38">
        <f t="shared" si="31"/>
        <v>230</v>
      </c>
      <c r="Q133" s="38">
        <f t="shared" si="31"/>
        <v>174</v>
      </c>
      <c r="R133" s="39">
        <f t="shared" si="31"/>
        <v>101</v>
      </c>
    </row>
    <row r="134" spans="1:18" ht="12.75">
      <c r="A134" s="28">
        <v>2021</v>
      </c>
      <c r="B134" s="14" t="s">
        <v>19</v>
      </c>
      <c r="C134" s="29">
        <v>144</v>
      </c>
      <c r="D134" s="30">
        <v>4123</v>
      </c>
      <c r="E134" s="30">
        <v>3944</v>
      </c>
      <c r="F134" s="30">
        <v>3017</v>
      </c>
      <c r="G134" s="30">
        <v>874</v>
      </c>
      <c r="H134" s="30">
        <v>571</v>
      </c>
      <c r="I134" s="30">
        <v>2298</v>
      </c>
      <c r="J134" s="30">
        <v>55471</v>
      </c>
      <c r="K134" s="30">
        <v>31650</v>
      </c>
      <c r="L134" s="30">
        <v>10821</v>
      </c>
      <c r="M134" s="30">
        <v>6289</v>
      </c>
      <c r="N134" s="47" t="s">
        <v>22</v>
      </c>
      <c r="O134" s="30">
        <v>177</v>
      </c>
      <c r="P134" s="30">
        <v>100</v>
      </c>
      <c r="Q134" s="30">
        <v>87</v>
      </c>
      <c r="R134" s="26">
        <v>59</v>
      </c>
    </row>
    <row r="135" spans="1:18" ht="12.75">
      <c r="A135" s="28"/>
      <c r="B135" s="14" t="s">
        <v>20</v>
      </c>
      <c r="C135" s="29">
        <v>39</v>
      </c>
      <c r="D135" s="30">
        <v>563</v>
      </c>
      <c r="E135" s="30">
        <v>446</v>
      </c>
      <c r="F135" s="30">
        <v>286</v>
      </c>
      <c r="G135" s="30">
        <v>299</v>
      </c>
      <c r="H135" s="30">
        <v>183</v>
      </c>
      <c r="I135" s="30">
        <v>310</v>
      </c>
      <c r="J135" s="30">
        <v>5226</v>
      </c>
      <c r="K135" s="30">
        <v>2442</v>
      </c>
      <c r="L135" s="30">
        <v>822</v>
      </c>
      <c r="M135" s="30">
        <v>356</v>
      </c>
      <c r="N135" s="47" t="s">
        <v>22</v>
      </c>
      <c r="O135" s="30">
        <v>283</v>
      </c>
      <c r="P135" s="30">
        <v>151</v>
      </c>
      <c r="Q135" s="30">
        <v>265</v>
      </c>
      <c r="R135" s="26">
        <v>135</v>
      </c>
    </row>
    <row r="136" spans="1:18" ht="12.75">
      <c r="A136" s="28"/>
      <c r="B136" s="31" t="s">
        <v>21</v>
      </c>
      <c r="C136" s="32">
        <v>50</v>
      </c>
      <c r="D136" s="33">
        <v>895</v>
      </c>
      <c r="E136" s="33">
        <v>936</v>
      </c>
      <c r="F136" s="33">
        <v>718</v>
      </c>
      <c r="G136" s="33">
        <v>291</v>
      </c>
      <c r="H136" s="33">
        <v>161</v>
      </c>
      <c r="I136" s="33">
        <v>536</v>
      </c>
      <c r="J136" s="33">
        <v>12079</v>
      </c>
      <c r="K136" s="33">
        <v>7197</v>
      </c>
      <c r="L136" s="33">
        <v>2278</v>
      </c>
      <c r="M136" s="33">
        <v>1418</v>
      </c>
      <c r="N136" s="48" t="s">
        <v>22</v>
      </c>
      <c r="O136" s="33">
        <v>0</v>
      </c>
      <c r="P136" s="33">
        <v>0</v>
      </c>
      <c r="Q136" s="33">
        <v>0</v>
      </c>
      <c r="R136" s="34">
        <v>0</v>
      </c>
    </row>
    <row r="137" spans="1:18" ht="13.5" thickBot="1">
      <c r="A137" s="35"/>
      <c r="B137" s="36" t="s">
        <v>11</v>
      </c>
      <c r="C137" s="37">
        <f aca="true" t="shared" si="32" ref="C137:R137">SUM(C134:C136)</f>
        <v>233</v>
      </c>
      <c r="D137" s="38">
        <f t="shared" si="32"/>
        <v>5581</v>
      </c>
      <c r="E137" s="38">
        <f t="shared" si="32"/>
        <v>5326</v>
      </c>
      <c r="F137" s="38">
        <f t="shared" si="32"/>
        <v>4021</v>
      </c>
      <c r="G137" s="38">
        <f t="shared" si="32"/>
        <v>1464</v>
      </c>
      <c r="H137" s="38">
        <f t="shared" si="32"/>
        <v>915</v>
      </c>
      <c r="I137" s="38">
        <f t="shared" si="32"/>
        <v>3144</v>
      </c>
      <c r="J137" s="38">
        <f t="shared" si="32"/>
        <v>72776</v>
      </c>
      <c r="K137" s="38">
        <f t="shared" si="32"/>
        <v>41289</v>
      </c>
      <c r="L137" s="38">
        <f t="shared" si="32"/>
        <v>13921</v>
      </c>
      <c r="M137" s="38">
        <f t="shared" si="32"/>
        <v>8063</v>
      </c>
      <c r="N137" s="49" t="s">
        <v>22</v>
      </c>
      <c r="O137" s="38">
        <f t="shared" si="32"/>
        <v>460</v>
      </c>
      <c r="P137" s="38">
        <f t="shared" si="32"/>
        <v>251</v>
      </c>
      <c r="Q137" s="38">
        <f t="shared" si="32"/>
        <v>352</v>
      </c>
      <c r="R137" s="39">
        <f t="shared" si="32"/>
        <v>194</v>
      </c>
    </row>
    <row r="138" spans="1:18" ht="12.75">
      <c r="A138" s="28">
        <v>2022</v>
      </c>
      <c r="B138" s="14" t="s">
        <v>19</v>
      </c>
      <c r="C138" s="29">
        <v>144</v>
      </c>
      <c r="D138" s="30">
        <v>4187</v>
      </c>
      <c r="E138" s="30">
        <v>3928</v>
      </c>
      <c r="F138" s="30">
        <v>3001</v>
      </c>
      <c r="G138" s="30">
        <v>806</v>
      </c>
      <c r="H138" s="30">
        <v>503</v>
      </c>
      <c r="I138" s="30">
        <v>2296</v>
      </c>
      <c r="J138" s="30">
        <v>55678</v>
      </c>
      <c r="K138" s="30">
        <v>31793</v>
      </c>
      <c r="L138" s="30">
        <v>10823</v>
      </c>
      <c r="M138" s="30">
        <v>6210</v>
      </c>
      <c r="N138" s="47" t="s">
        <v>22</v>
      </c>
      <c r="O138" s="30">
        <v>167</v>
      </c>
      <c r="P138" s="30">
        <v>87</v>
      </c>
      <c r="Q138" s="30">
        <v>53</v>
      </c>
      <c r="R138" s="26">
        <v>22</v>
      </c>
    </row>
    <row r="139" spans="1:18" ht="12.75">
      <c r="A139" s="28"/>
      <c r="B139" s="14" t="s">
        <v>20</v>
      </c>
      <c r="C139" s="29">
        <v>39</v>
      </c>
      <c r="D139" s="30">
        <v>588</v>
      </c>
      <c r="E139" s="30">
        <v>438</v>
      </c>
      <c r="F139" s="30">
        <v>275</v>
      </c>
      <c r="G139" s="30">
        <v>267</v>
      </c>
      <c r="H139" s="30">
        <v>178</v>
      </c>
      <c r="I139" s="30">
        <v>336</v>
      </c>
      <c r="J139" s="30">
        <v>5575</v>
      </c>
      <c r="K139" s="30">
        <v>2693</v>
      </c>
      <c r="L139" s="30">
        <v>819</v>
      </c>
      <c r="M139" s="30">
        <v>348</v>
      </c>
      <c r="N139" s="47" t="s">
        <v>22</v>
      </c>
      <c r="O139" s="30">
        <v>385</v>
      </c>
      <c r="P139" s="30">
        <v>198</v>
      </c>
      <c r="Q139" s="30">
        <v>170</v>
      </c>
      <c r="R139" s="26">
        <v>89</v>
      </c>
    </row>
    <row r="140" spans="1:18" ht="12.75">
      <c r="A140" s="28"/>
      <c r="B140" s="31" t="s">
        <v>21</v>
      </c>
      <c r="C140" s="32">
        <v>50</v>
      </c>
      <c r="D140" s="33">
        <v>913</v>
      </c>
      <c r="E140" s="33">
        <v>857</v>
      </c>
      <c r="F140" s="33">
        <v>655</v>
      </c>
      <c r="G140" s="33">
        <v>306</v>
      </c>
      <c r="H140" s="33">
        <v>177</v>
      </c>
      <c r="I140" s="33">
        <v>530</v>
      </c>
      <c r="J140" s="33">
        <v>12006</v>
      </c>
      <c r="K140" s="33">
        <v>7179</v>
      </c>
      <c r="L140" s="33">
        <v>2318</v>
      </c>
      <c r="M140" s="33">
        <v>1397</v>
      </c>
      <c r="N140" s="48" t="s">
        <v>22</v>
      </c>
      <c r="O140" s="33">
        <v>0</v>
      </c>
      <c r="P140" s="33">
        <v>0</v>
      </c>
      <c r="Q140" s="33">
        <v>0</v>
      </c>
      <c r="R140" s="34">
        <v>0</v>
      </c>
    </row>
    <row r="141" spans="1:18" ht="13.5" thickBot="1">
      <c r="A141" s="35"/>
      <c r="B141" s="36" t="s">
        <v>11</v>
      </c>
      <c r="C141" s="37">
        <f aca="true" t="shared" si="33" ref="C141:M141">SUM(C138:C140)</f>
        <v>233</v>
      </c>
      <c r="D141" s="38">
        <f t="shared" si="33"/>
        <v>5688</v>
      </c>
      <c r="E141" s="38">
        <f t="shared" si="33"/>
        <v>5223</v>
      </c>
      <c r="F141" s="38">
        <f t="shared" si="33"/>
        <v>3931</v>
      </c>
      <c r="G141" s="38">
        <f t="shared" si="33"/>
        <v>1379</v>
      </c>
      <c r="H141" s="38">
        <f t="shared" si="33"/>
        <v>858</v>
      </c>
      <c r="I141" s="38">
        <f t="shared" si="33"/>
        <v>3162</v>
      </c>
      <c r="J141" s="38">
        <f t="shared" si="33"/>
        <v>73259</v>
      </c>
      <c r="K141" s="38">
        <f t="shared" si="33"/>
        <v>41665</v>
      </c>
      <c r="L141" s="38">
        <f t="shared" si="33"/>
        <v>13960</v>
      </c>
      <c r="M141" s="38">
        <f t="shared" si="33"/>
        <v>7955</v>
      </c>
      <c r="N141" s="49" t="s">
        <v>22</v>
      </c>
      <c r="O141" s="38">
        <f>SUM(O138:O140)</f>
        <v>552</v>
      </c>
      <c r="P141" s="38">
        <f>SUM(P138:P140)</f>
        <v>285</v>
      </c>
      <c r="Q141" s="38">
        <f>SUM(Q138:Q140)</f>
        <v>223</v>
      </c>
      <c r="R141" s="39">
        <f>SUM(R138:R140)</f>
        <v>111</v>
      </c>
    </row>
    <row r="142" spans="1:18" ht="12.75">
      <c r="A142" s="28">
        <v>2023</v>
      </c>
      <c r="B142" s="14" t="s">
        <v>19</v>
      </c>
      <c r="C142" s="29">
        <v>143</v>
      </c>
      <c r="D142" s="30">
        <v>4193</v>
      </c>
      <c r="E142" s="30">
        <v>3923</v>
      </c>
      <c r="F142" s="30">
        <v>2976</v>
      </c>
      <c r="G142" s="30">
        <v>839</v>
      </c>
      <c r="H142" s="30">
        <v>522</v>
      </c>
      <c r="I142" s="30">
        <v>2305</v>
      </c>
      <c r="J142" s="30">
        <v>56012</v>
      </c>
      <c r="K142" s="30">
        <v>31768</v>
      </c>
      <c r="L142" s="30">
        <v>10683</v>
      </c>
      <c r="M142" s="30">
        <v>6149</v>
      </c>
      <c r="N142" s="47" t="s">
        <v>22</v>
      </c>
      <c r="O142" s="30">
        <v>0</v>
      </c>
      <c r="P142" s="30">
        <v>0</v>
      </c>
      <c r="Q142" s="30">
        <v>53</v>
      </c>
      <c r="R142" s="26">
        <v>19</v>
      </c>
    </row>
    <row r="143" spans="1:18" ht="12.75">
      <c r="A143" s="28"/>
      <c r="B143" s="14" t="s">
        <v>20</v>
      </c>
      <c r="C143" s="29">
        <v>40</v>
      </c>
      <c r="D143" s="30">
        <v>592</v>
      </c>
      <c r="E143" s="30">
        <v>447</v>
      </c>
      <c r="F143" s="30">
        <v>277</v>
      </c>
      <c r="G143" s="30">
        <v>247</v>
      </c>
      <c r="H143" s="30">
        <v>154</v>
      </c>
      <c r="I143" s="30">
        <v>342</v>
      </c>
      <c r="J143" s="30">
        <v>5847</v>
      </c>
      <c r="K143" s="30">
        <v>2794</v>
      </c>
      <c r="L143" s="30">
        <v>970</v>
      </c>
      <c r="M143" s="30">
        <v>466</v>
      </c>
      <c r="N143" s="47" t="s">
        <v>22</v>
      </c>
      <c r="O143" s="30">
        <v>464</v>
      </c>
      <c r="P143" s="30">
        <v>232</v>
      </c>
      <c r="Q143" s="30">
        <v>170</v>
      </c>
      <c r="R143" s="26">
        <v>88</v>
      </c>
    </row>
    <row r="144" spans="1:18" ht="12.75">
      <c r="A144" s="28"/>
      <c r="B144" s="31" t="s">
        <v>21</v>
      </c>
      <c r="C144" s="32">
        <v>50</v>
      </c>
      <c r="D144" s="33">
        <v>958</v>
      </c>
      <c r="E144" s="33">
        <v>838</v>
      </c>
      <c r="F144" s="33">
        <v>646</v>
      </c>
      <c r="G144" s="33">
        <v>311</v>
      </c>
      <c r="H144" s="33">
        <v>188</v>
      </c>
      <c r="I144" s="33">
        <v>525</v>
      </c>
      <c r="J144" s="33">
        <v>11970</v>
      </c>
      <c r="K144" s="33">
        <v>7129</v>
      </c>
      <c r="L144" s="33">
        <v>2323</v>
      </c>
      <c r="M144" s="33">
        <v>1430</v>
      </c>
      <c r="N144" s="48" t="s">
        <v>22</v>
      </c>
      <c r="O144" s="33">
        <v>0</v>
      </c>
      <c r="P144" s="33">
        <v>0</v>
      </c>
      <c r="Q144" s="33">
        <v>0</v>
      </c>
      <c r="R144" s="34">
        <v>0</v>
      </c>
    </row>
    <row r="145" spans="1:18" ht="13.5" thickBot="1">
      <c r="A145" s="35"/>
      <c r="B145" s="36" t="s">
        <v>11</v>
      </c>
      <c r="C145" s="37">
        <f aca="true" t="shared" si="34" ref="C145:M145">SUM(C142:C144)</f>
        <v>233</v>
      </c>
      <c r="D145" s="38">
        <f t="shared" si="34"/>
        <v>5743</v>
      </c>
      <c r="E145" s="38">
        <f t="shared" si="34"/>
        <v>5208</v>
      </c>
      <c r="F145" s="38">
        <f t="shared" si="34"/>
        <v>3899</v>
      </c>
      <c r="G145" s="38">
        <f t="shared" si="34"/>
        <v>1397</v>
      </c>
      <c r="H145" s="38">
        <f t="shared" si="34"/>
        <v>864</v>
      </c>
      <c r="I145" s="38">
        <f t="shared" si="34"/>
        <v>3172</v>
      </c>
      <c r="J145" s="38">
        <f t="shared" si="34"/>
        <v>73829</v>
      </c>
      <c r="K145" s="38">
        <f t="shared" si="34"/>
        <v>41691</v>
      </c>
      <c r="L145" s="38">
        <f t="shared" si="34"/>
        <v>13976</v>
      </c>
      <c r="M145" s="38">
        <f t="shared" si="34"/>
        <v>8045</v>
      </c>
      <c r="N145" s="49" t="s">
        <v>22</v>
      </c>
      <c r="O145" s="38">
        <f>SUM(O142:O144)</f>
        <v>464</v>
      </c>
      <c r="P145" s="38">
        <f>SUM(P142:P144)</f>
        <v>232</v>
      </c>
      <c r="Q145" s="38">
        <f>SUM(Q142:Q144)</f>
        <v>223</v>
      </c>
      <c r="R145" s="39">
        <f>SUM(R142:R144)</f>
        <v>107</v>
      </c>
    </row>
    <row r="146" spans="1:3" ht="12.75">
      <c r="A146" s="45" t="s">
        <v>23</v>
      </c>
      <c r="B146" s="12"/>
      <c r="C146" s="3" t="s">
        <v>24</v>
      </c>
    </row>
    <row r="147" ht="12.75">
      <c r="C147" s="3" t="s">
        <v>25</v>
      </c>
    </row>
    <row r="148" ht="12.75">
      <c r="C148" s="3" t="s">
        <v>26</v>
      </c>
    </row>
    <row r="149" ht="12.75">
      <c r="C149" s="3" t="s">
        <v>29</v>
      </c>
    </row>
    <row r="150" spans="3:10" ht="14.25">
      <c r="C150" s="3" t="s">
        <v>27</v>
      </c>
      <c r="J150" s="46"/>
    </row>
  </sheetData>
  <sheetProtection selectLockedCells="1" selectUnlockedCells="1"/>
  <mergeCells count="13">
    <mergeCell ref="L3:M3"/>
    <mergeCell ref="O3:P3"/>
    <mergeCell ref="Q3:R3"/>
    <mergeCell ref="J4:K4"/>
    <mergeCell ref="L4:M4"/>
    <mergeCell ref="O4:P4"/>
    <mergeCell ref="Q4:R4"/>
    <mergeCell ref="E2:H2"/>
    <mergeCell ref="I2:M2"/>
    <mergeCell ref="N2:R2"/>
    <mergeCell ref="E3:F3"/>
    <mergeCell ref="G3:H3"/>
    <mergeCell ref="J3:K3"/>
  </mergeCells>
  <printOptions gridLines="1"/>
  <pageMargins left="0.7086614173228347" right="0.7086614173228347" top="0.7480314960629921" bottom="0.3937007874015748" header="0.5118110236220472" footer="0.11811023622047245"/>
  <pageSetup horizontalDpi="300" verticalDpi="300" orientation="landscape" paperSize="9" scale="95" r:id="rId1"/>
  <headerFooter alignWithMargins="0">
    <oddFooter>&amp;R&amp;"Times New Roman,Normálne"&amp;10Aktualizované
marec 2023</oddFooter>
  </headerFooter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Cabalova Jana</cp:lastModifiedBy>
  <cp:lastPrinted>2023-02-10T08:05:02Z</cp:lastPrinted>
  <dcterms:modified xsi:type="dcterms:W3CDTF">2024-04-10T08:20:08Z</dcterms:modified>
  <cp:category/>
  <cp:version/>
  <cp:contentType/>
  <cp:contentStatus/>
</cp:coreProperties>
</file>