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MOC\CASOVE\"/>
    </mc:Choice>
  </mc:AlternateContent>
  <bookViews>
    <workbookView xWindow="-12" yWindow="-12" windowWidth="23064" windowHeight="5376"/>
  </bookViews>
  <sheets>
    <sheet name="Retrospektíva stredné odborné" sheetId="6" r:id="rId1"/>
    <sheet name="SOŠ" sheetId="10" r:id="rId2"/>
    <sheet name="SOU" sheetId="8" r:id="rId3"/>
    <sheet name="ZSŠ" sheetId="9" r:id="rId4"/>
    <sheet name="Poznámky" sheetId="7" r:id="rId5"/>
    <sheet name="SOŠ_TYP" sheetId="11" r:id="rId6"/>
    <sheet name="SOŠ iné" sheetId="12" r:id="rId7"/>
  </sheets>
  <definedNames>
    <definedName name="_xlnm.Print_Titles" localSheetId="0">'Retrospektíva stredné odborné'!$A:$A,'Retrospektíva stredné odborné'!$3:$5</definedName>
    <definedName name="_xlnm.Print_Titles" localSheetId="1">SOŠ!$A:$A,SOŠ!$3:$5</definedName>
    <definedName name="_xlnm.Print_Titles" localSheetId="2">SOU!$A:$A,SOU!$3:$5</definedName>
    <definedName name="_xlnm.Print_Titles" localSheetId="3">ZSŠ!$A:$A,ZSŠ!$3:$5</definedName>
  </definedNames>
  <calcPr calcId="162913"/>
</workbook>
</file>

<file path=xl/calcChain.xml><?xml version="1.0" encoding="utf-8"?>
<calcChain xmlns="http://schemas.openxmlformats.org/spreadsheetml/2006/main">
  <c r="J110" i="6" l="1"/>
  <c r="K110" i="6"/>
  <c r="L110" i="6"/>
  <c r="M110" i="6"/>
  <c r="Q1219" i="11" l="1"/>
  <c r="Q1221" i="11" s="1"/>
  <c r="P1219" i="11"/>
  <c r="P1221" i="11" s="1"/>
  <c r="O1219" i="11"/>
  <c r="O1221" i="11" s="1"/>
  <c r="N1219" i="11"/>
  <c r="N1221" i="11" s="1"/>
  <c r="M1219" i="11"/>
  <c r="M1221" i="11" s="1"/>
  <c r="L1219" i="11"/>
  <c r="L1221" i="11" s="1"/>
  <c r="K1219" i="11"/>
  <c r="K1221" i="11" s="1"/>
  <c r="J1219" i="11"/>
  <c r="J1221" i="11" s="1"/>
  <c r="I1219" i="11"/>
  <c r="I1221" i="11" s="1"/>
  <c r="H1219" i="11"/>
  <c r="H1221" i="11" s="1"/>
  <c r="G1219" i="11"/>
  <c r="G1221" i="11" s="1"/>
  <c r="F1219" i="11"/>
  <c r="F1221" i="11" s="1"/>
  <c r="E1219" i="11"/>
  <c r="E1221" i="11" s="1"/>
  <c r="D1219" i="11"/>
  <c r="D1221" i="11" s="1"/>
  <c r="C1219" i="11"/>
  <c r="C1221" i="11" s="1"/>
  <c r="B1219" i="11"/>
  <c r="B1221" i="11" s="1"/>
  <c r="Q111" i="6"/>
  <c r="P111" i="6"/>
  <c r="O111" i="6"/>
  <c r="N111" i="6"/>
  <c r="I111" i="6"/>
  <c r="H111" i="6"/>
  <c r="G111" i="6"/>
  <c r="F111" i="6"/>
  <c r="D111" i="6"/>
  <c r="C111" i="6"/>
  <c r="B111" i="6"/>
  <c r="Q110" i="6" l="1"/>
  <c r="P110" i="6"/>
  <c r="O110" i="6"/>
  <c r="N110" i="6"/>
  <c r="I110" i="6"/>
  <c r="H110" i="6"/>
  <c r="G110" i="6"/>
  <c r="F110" i="6"/>
  <c r="D110" i="6"/>
  <c r="C110" i="6"/>
  <c r="B110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D109" i="6"/>
  <c r="C109" i="6"/>
  <c r="B109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D108" i="6"/>
  <c r="C108" i="6"/>
  <c r="B108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B106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B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B104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B99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B98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B97" i="6"/>
  <c r="Q1206" i="11"/>
  <c r="Q1208" i="11" s="1"/>
  <c r="P1206" i="11"/>
  <c r="P1208" i="11" s="1"/>
  <c r="O1206" i="11"/>
  <c r="O1208" i="11" s="1"/>
  <c r="N1206" i="11"/>
  <c r="N1208" i="11" s="1"/>
  <c r="M1206" i="11"/>
  <c r="M1208" i="11" s="1"/>
  <c r="L1206" i="11"/>
  <c r="L1208" i="11" s="1"/>
  <c r="K1206" i="11"/>
  <c r="K1208" i="11" s="1"/>
  <c r="J1206" i="11"/>
  <c r="J1208" i="11" s="1"/>
  <c r="I1206" i="11"/>
  <c r="I1208" i="11" s="1"/>
  <c r="H1206" i="11"/>
  <c r="H1208" i="11" s="1"/>
  <c r="G1206" i="11"/>
  <c r="G1208" i="11" s="1"/>
  <c r="F1206" i="11"/>
  <c r="F1208" i="11" s="1"/>
  <c r="E1206" i="11"/>
  <c r="E1208" i="11" s="1"/>
  <c r="D1206" i="11"/>
  <c r="D1208" i="11" s="1"/>
  <c r="C1206" i="11"/>
  <c r="C1208" i="11" s="1"/>
  <c r="B1206" i="11"/>
  <c r="B1208" i="11" s="1"/>
  <c r="N30" i="6" l="1"/>
  <c r="N28" i="6"/>
  <c r="N27" i="6"/>
  <c r="F30" i="6"/>
  <c r="F25" i="6"/>
  <c r="F26" i="6"/>
  <c r="F27" i="6"/>
  <c r="F28" i="6"/>
  <c r="F24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B13" i="6"/>
  <c r="C13" i="6"/>
  <c r="D13" i="6"/>
  <c r="E13" i="6"/>
  <c r="F13" i="6"/>
  <c r="G13" i="6"/>
  <c r="H13" i="6"/>
  <c r="I13" i="6"/>
  <c r="J13" i="6"/>
  <c r="K13" i="6"/>
  <c r="L13" i="6"/>
  <c r="M13" i="6"/>
  <c r="P13" i="6"/>
  <c r="Q13" i="6"/>
  <c r="B14" i="6"/>
  <c r="C14" i="6"/>
  <c r="D14" i="6"/>
  <c r="E14" i="6"/>
  <c r="F14" i="6"/>
  <c r="G14" i="6"/>
  <c r="H14" i="6"/>
  <c r="I14" i="6"/>
  <c r="J14" i="6"/>
  <c r="K14" i="6"/>
  <c r="L14" i="6"/>
  <c r="M14" i="6"/>
  <c r="P14" i="6"/>
  <c r="Q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B16" i="6"/>
  <c r="C16" i="6"/>
  <c r="D16" i="6"/>
  <c r="E16" i="6"/>
  <c r="F16" i="6"/>
  <c r="G16" i="6"/>
  <c r="H16" i="6"/>
  <c r="I16" i="6"/>
  <c r="J16" i="6"/>
  <c r="K16" i="6"/>
  <c r="L16" i="6"/>
  <c r="M16" i="6"/>
  <c r="P16" i="6"/>
  <c r="Q16" i="6"/>
  <c r="B17" i="6"/>
  <c r="C17" i="6"/>
  <c r="D17" i="6"/>
  <c r="E17" i="6"/>
  <c r="F17" i="6"/>
  <c r="H17" i="6"/>
  <c r="I17" i="6"/>
  <c r="J17" i="6"/>
  <c r="K17" i="6"/>
  <c r="L17" i="6"/>
  <c r="M17" i="6"/>
  <c r="P17" i="6"/>
  <c r="Q17" i="6"/>
  <c r="B18" i="6"/>
  <c r="C18" i="6"/>
  <c r="D18" i="6"/>
  <c r="E18" i="6"/>
  <c r="F18" i="6"/>
  <c r="H18" i="6"/>
  <c r="I18" i="6"/>
  <c r="J18" i="6"/>
  <c r="K18" i="6"/>
  <c r="L18" i="6"/>
  <c r="M18" i="6"/>
  <c r="P18" i="6"/>
  <c r="Q18" i="6"/>
  <c r="B19" i="6"/>
  <c r="C19" i="6"/>
  <c r="D19" i="6"/>
  <c r="E19" i="6"/>
  <c r="F19" i="6"/>
  <c r="G19" i="6"/>
  <c r="H19" i="6"/>
  <c r="I19" i="6"/>
  <c r="J19" i="6"/>
  <c r="K19" i="6"/>
  <c r="L19" i="6"/>
  <c r="M19" i="6"/>
  <c r="P19" i="6"/>
  <c r="Q19" i="6"/>
  <c r="B20" i="6"/>
  <c r="C20" i="6"/>
  <c r="D20" i="6"/>
  <c r="E20" i="6"/>
  <c r="F20" i="6"/>
  <c r="G20" i="6"/>
  <c r="H20" i="6"/>
  <c r="I20" i="6"/>
  <c r="J20" i="6"/>
  <c r="K20" i="6"/>
  <c r="L20" i="6"/>
  <c r="M20" i="6"/>
  <c r="P20" i="6"/>
  <c r="Q20" i="6"/>
  <c r="B21" i="6"/>
  <c r="C21" i="6"/>
  <c r="D21" i="6"/>
  <c r="E21" i="6"/>
  <c r="F21" i="6"/>
  <c r="G21" i="6"/>
  <c r="H21" i="6"/>
  <c r="I21" i="6"/>
  <c r="J21" i="6"/>
  <c r="K21" i="6"/>
  <c r="L21" i="6"/>
  <c r="M21" i="6"/>
  <c r="P21" i="6"/>
  <c r="Q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P23" i="6"/>
  <c r="Q23" i="6"/>
  <c r="B32" i="6"/>
  <c r="C32" i="6"/>
  <c r="D32" i="6"/>
  <c r="E32" i="6"/>
  <c r="F32" i="6"/>
  <c r="G32" i="6"/>
  <c r="H32" i="6"/>
  <c r="I32" i="6"/>
  <c r="J32" i="6"/>
  <c r="K32" i="6"/>
  <c r="L32" i="6"/>
  <c r="M32" i="6"/>
  <c r="P32" i="6"/>
  <c r="Q32" i="6"/>
  <c r="B33" i="6"/>
  <c r="D33" i="6"/>
  <c r="E33" i="6"/>
  <c r="F33" i="6"/>
  <c r="G33" i="6"/>
  <c r="H33" i="6"/>
  <c r="I33" i="6"/>
  <c r="J33" i="6"/>
  <c r="K33" i="6"/>
  <c r="L33" i="6"/>
  <c r="M33" i="6"/>
  <c r="P33" i="6"/>
  <c r="Q33" i="6"/>
  <c r="B34" i="6"/>
  <c r="C34" i="6"/>
  <c r="D34" i="6"/>
  <c r="E34" i="6"/>
  <c r="F34" i="6"/>
  <c r="G34" i="6"/>
  <c r="H34" i="6"/>
  <c r="I34" i="6"/>
  <c r="J34" i="6"/>
  <c r="K34" i="6"/>
  <c r="L34" i="6"/>
  <c r="M34" i="6"/>
  <c r="P34" i="6"/>
  <c r="Q34" i="6"/>
  <c r="F35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O36" i="6"/>
  <c r="P36" i="6"/>
  <c r="Q36" i="6"/>
  <c r="F37" i="6"/>
  <c r="G37" i="6"/>
  <c r="H37" i="6"/>
  <c r="I37" i="6"/>
  <c r="J37" i="6"/>
  <c r="K37" i="6"/>
  <c r="L37" i="6"/>
  <c r="M37" i="6"/>
  <c r="O37" i="6"/>
  <c r="P37" i="6"/>
  <c r="Q37" i="6"/>
  <c r="J38" i="6"/>
  <c r="K38" i="6"/>
  <c r="L38" i="6"/>
  <c r="M38" i="6"/>
  <c r="O38" i="6"/>
  <c r="P38" i="6"/>
  <c r="Q38" i="6"/>
  <c r="M39" i="6"/>
  <c r="O39" i="6"/>
  <c r="P39" i="6"/>
  <c r="Q39" i="6"/>
  <c r="F40" i="6"/>
  <c r="G40" i="6"/>
  <c r="H40" i="6"/>
  <c r="I40" i="6"/>
  <c r="M40" i="6"/>
  <c r="O40" i="6"/>
  <c r="P40" i="6"/>
  <c r="Q40" i="6"/>
  <c r="F41" i="6"/>
  <c r="G41" i="6"/>
  <c r="H41" i="6"/>
  <c r="I41" i="6"/>
  <c r="M41" i="6"/>
  <c r="O41" i="6"/>
  <c r="P41" i="6"/>
  <c r="Q41" i="6"/>
  <c r="F42" i="6"/>
  <c r="G42" i="6"/>
  <c r="H42" i="6"/>
  <c r="I42" i="6"/>
  <c r="M42" i="6"/>
  <c r="O42" i="6"/>
  <c r="P42" i="6"/>
  <c r="Q42" i="6"/>
  <c r="F43" i="6"/>
  <c r="G43" i="6"/>
  <c r="H43" i="6"/>
  <c r="I43" i="6"/>
  <c r="M43" i="6"/>
  <c r="O43" i="6"/>
  <c r="P43" i="6"/>
  <c r="Q43" i="6"/>
  <c r="F44" i="6"/>
  <c r="G44" i="6"/>
  <c r="H44" i="6"/>
  <c r="I44" i="6"/>
  <c r="M44" i="6"/>
  <c r="O44" i="6"/>
  <c r="P44" i="6"/>
  <c r="Q44" i="6"/>
  <c r="B45" i="6"/>
  <c r="C45" i="6"/>
  <c r="D45" i="6"/>
  <c r="E45" i="6"/>
  <c r="F45" i="6"/>
  <c r="G45" i="6"/>
  <c r="H45" i="6"/>
  <c r="I45" i="6"/>
  <c r="M45" i="6"/>
  <c r="O45" i="6"/>
  <c r="P45" i="6"/>
  <c r="Q45" i="6"/>
  <c r="B46" i="6"/>
  <c r="C46" i="6"/>
  <c r="D46" i="6"/>
  <c r="E46" i="6"/>
  <c r="F46" i="6"/>
  <c r="G46" i="6"/>
  <c r="H46" i="6"/>
  <c r="I46" i="6"/>
  <c r="M46" i="6"/>
  <c r="O46" i="6"/>
  <c r="P46" i="6"/>
  <c r="Q46" i="6"/>
  <c r="B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B48" i="6"/>
  <c r="D48" i="6"/>
  <c r="E48" i="6"/>
  <c r="F48" i="6"/>
  <c r="G48" i="6"/>
  <c r="H48" i="6"/>
  <c r="I48" i="6"/>
  <c r="J48" i="6"/>
  <c r="K48" i="6"/>
  <c r="M48" i="6"/>
  <c r="N48" i="6"/>
  <c r="O48" i="6"/>
  <c r="Q48" i="6"/>
  <c r="B49" i="6"/>
  <c r="D49" i="6"/>
  <c r="E49" i="6"/>
  <c r="F49" i="6"/>
  <c r="G49" i="6"/>
  <c r="H49" i="6"/>
  <c r="I49" i="6"/>
  <c r="J49" i="6"/>
  <c r="K49" i="6"/>
  <c r="L49" i="6"/>
  <c r="M49" i="6"/>
  <c r="O49" i="6"/>
  <c r="Q49" i="6"/>
  <c r="B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B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B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B53" i="6"/>
  <c r="D53" i="6"/>
  <c r="E53" i="6"/>
  <c r="F53" i="6"/>
  <c r="G53" i="6"/>
  <c r="H53" i="6"/>
  <c r="I53" i="6"/>
  <c r="J53" i="6"/>
  <c r="L53" i="6"/>
  <c r="M53" i="6"/>
  <c r="N53" i="6"/>
  <c r="O53" i="6"/>
  <c r="P53" i="6"/>
  <c r="Q53" i="6"/>
  <c r="B54" i="6"/>
  <c r="C54" i="6"/>
  <c r="D54" i="6"/>
  <c r="E54" i="6"/>
  <c r="F54" i="6"/>
  <c r="G54" i="6"/>
  <c r="H54" i="6"/>
  <c r="I54" i="6"/>
  <c r="J54" i="6"/>
  <c r="L54" i="6"/>
  <c r="M54" i="6"/>
  <c r="N54" i="6"/>
  <c r="O54" i="6"/>
  <c r="P54" i="6"/>
  <c r="Q54" i="6"/>
  <c r="B55" i="6"/>
  <c r="D55" i="6"/>
  <c r="E55" i="6"/>
  <c r="F55" i="6"/>
  <c r="G55" i="6"/>
  <c r="H55" i="6"/>
  <c r="I55" i="6"/>
  <c r="J55" i="6"/>
  <c r="L55" i="6"/>
  <c r="M55" i="6"/>
  <c r="N55" i="6"/>
  <c r="O55" i="6"/>
  <c r="P55" i="6"/>
  <c r="Q55" i="6"/>
  <c r="B56" i="6"/>
  <c r="D56" i="6"/>
  <c r="E56" i="6"/>
  <c r="F56" i="6"/>
  <c r="G56" i="6"/>
  <c r="H56" i="6"/>
  <c r="I56" i="6"/>
  <c r="J56" i="6"/>
  <c r="L56" i="6"/>
  <c r="M56" i="6"/>
  <c r="N56" i="6"/>
  <c r="O56" i="6"/>
  <c r="P56" i="6"/>
  <c r="Q56" i="6"/>
  <c r="B57" i="6"/>
  <c r="D57" i="6"/>
  <c r="E57" i="6"/>
  <c r="F57" i="6"/>
  <c r="G57" i="6"/>
  <c r="H57" i="6"/>
  <c r="I57" i="6"/>
  <c r="J57" i="6"/>
  <c r="L57" i="6"/>
  <c r="M57" i="6"/>
  <c r="N57" i="6"/>
  <c r="O57" i="6"/>
  <c r="P57" i="6"/>
  <c r="Q57" i="6"/>
  <c r="B58" i="6"/>
  <c r="C58" i="6"/>
  <c r="D58" i="6"/>
  <c r="E58" i="6"/>
  <c r="F58" i="6"/>
  <c r="G58" i="6"/>
  <c r="H58" i="6"/>
  <c r="I58" i="6"/>
  <c r="J58" i="6"/>
  <c r="L58" i="6"/>
  <c r="M58" i="6"/>
  <c r="N58" i="6"/>
  <c r="O58" i="6"/>
  <c r="P58" i="6"/>
  <c r="Q58" i="6"/>
  <c r="B59" i="6"/>
  <c r="C59" i="6"/>
  <c r="D59" i="6"/>
  <c r="E59" i="6"/>
  <c r="F59" i="6"/>
  <c r="G59" i="6"/>
  <c r="H59" i="6"/>
  <c r="I59" i="6"/>
  <c r="J59" i="6"/>
  <c r="L59" i="6"/>
  <c r="M59" i="6"/>
  <c r="N59" i="6"/>
  <c r="O59" i="6"/>
  <c r="P59" i="6"/>
  <c r="Q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B78" i="6"/>
  <c r="C78" i="6"/>
  <c r="D78" i="6"/>
  <c r="F78" i="6"/>
  <c r="G78" i="6"/>
  <c r="H78" i="6"/>
  <c r="I78" i="6"/>
  <c r="J78" i="6"/>
  <c r="K78" i="6"/>
  <c r="L78" i="6"/>
  <c r="M78" i="6"/>
  <c r="N78" i="6"/>
  <c r="O78" i="6"/>
  <c r="P78" i="6"/>
  <c r="Q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B85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B86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B88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B89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B91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B93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B94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B9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B6" i="6"/>
  <c r="F335" i="11" l="1"/>
  <c r="B808" i="11" l="1"/>
  <c r="Q1193" i="11" l="1"/>
  <c r="Q1195" i="11" s="1"/>
  <c r="P1193" i="11"/>
  <c r="P1195" i="11" s="1"/>
  <c r="O1193" i="11"/>
  <c r="O1195" i="11" s="1"/>
  <c r="N1193" i="11"/>
  <c r="N1195" i="11" s="1"/>
  <c r="M1193" i="11"/>
  <c r="M1195" i="11" s="1"/>
  <c r="L1193" i="11"/>
  <c r="L1195" i="11" s="1"/>
  <c r="K1193" i="11"/>
  <c r="K1195" i="11" s="1"/>
  <c r="J1193" i="11"/>
  <c r="J1195" i="11" s="1"/>
  <c r="I1193" i="11"/>
  <c r="I1195" i="11" s="1"/>
  <c r="H1193" i="11"/>
  <c r="H1195" i="11" s="1"/>
  <c r="G1193" i="11"/>
  <c r="G1195" i="11" s="1"/>
  <c r="F1193" i="11"/>
  <c r="F1195" i="11" s="1"/>
  <c r="E1193" i="11"/>
  <c r="E1195" i="11" s="1"/>
  <c r="D1193" i="11"/>
  <c r="D1195" i="11" s="1"/>
  <c r="C1193" i="11"/>
  <c r="C1195" i="11" s="1"/>
  <c r="B1193" i="11"/>
  <c r="B1195" i="11" s="1"/>
  <c r="Q1180" i="11"/>
  <c r="Q1182" i="11" s="1"/>
  <c r="P1180" i="11"/>
  <c r="P1182" i="11" s="1"/>
  <c r="O1180" i="11"/>
  <c r="O1182" i="11" s="1"/>
  <c r="N1180" i="11"/>
  <c r="N1182" i="11" s="1"/>
  <c r="M1180" i="11"/>
  <c r="M1182" i="11" s="1"/>
  <c r="L1180" i="11"/>
  <c r="L1182" i="11" s="1"/>
  <c r="K1180" i="11"/>
  <c r="K1182" i="11" s="1"/>
  <c r="J1180" i="11"/>
  <c r="J1182" i="11" s="1"/>
  <c r="I1180" i="11"/>
  <c r="I1182" i="11" s="1"/>
  <c r="H1180" i="11"/>
  <c r="H1182" i="11" s="1"/>
  <c r="G1180" i="11"/>
  <c r="G1182" i="11" s="1"/>
  <c r="F1180" i="11"/>
  <c r="F1182" i="11" s="1"/>
  <c r="E1180" i="11"/>
  <c r="E1182" i="11" s="1"/>
  <c r="D1180" i="11"/>
  <c r="D1182" i="11" s="1"/>
  <c r="C1180" i="11"/>
  <c r="C1182" i="11" s="1"/>
  <c r="B1180" i="11"/>
  <c r="B1182" i="11" s="1"/>
  <c r="B1154" i="11" l="1"/>
  <c r="B1156" i="11" s="1"/>
  <c r="C1154" i="11"/>
  <c r="C1156" i="11" s="1"/>
  <c r="D1154" i="11"/>
  <c r="D1156" i="11" s="1"/>
  <c r="E1154" i="11"/>
  <c r="E1156" i="11" s="1"/>
  <c r="F1154" i="11"/>
  <c r="F1156" i="11" s="1"/>
  <c r="G1154" i="11"/>
  <c r="G1156" i="11" s="1"/>
  <c r="H1154" i="11"/>
  <c r="H1156" i="11" s="1"/>
  <c r="I1154" i="11"/>
  <c r="I1156" i="11" s="1"/>
  <c r="J1154" i="11"/>
  <c r="J1156" i="11" s="1"/>
  <c r="K1154" i="11"/>
  <c r="K1156" i="11" s="1"/>
  <c r="L1154" i="11"/>
  <c r="L1156" i="11" s="1"/>
  <c r="M1154" i="11"/>
  <c r="M1156" i="11" s="1"/>
  <c r="N1154" i="11"/>
  <c r="N1156" i="11" s="1"/>
  <c r="O1154" i="11"/>
  <c r="O1156" i="11" s="1"/>
  <c r="P1154" i="11"/>
  <c r="P1156" i="11" s="1"/>
  <c r="Q1154" i="11"/>
  <c r="Q1156" i="11" s="1"/>
  <c r="B1167" i="11"/>
  <c r="B1169" i="11" s="1"/>
  <c r="C1167" i="11"/>
  <c r="C1169" i="11" s="1"/>
  <c r="D1167" i="11"/>
  <c r="D1169" i="11" s="1"/>
  <c r="E1167" i="11"/>
  <c r="E1169" i="11" s="1"/>
  <c r="F1167" i="11"/>
  <c r="F1169" i="11" s="1"/>
  <c r="G1167" i="11"/>
  <c r="G1169" i="11" s="1"/>
  <c r="H1167" i="11"/>
  <c r="H1169" i="11" s="1"/>
  <c r="I1167" i="11"/>
  <c r="I1169" i="11" s="1"/>
  <c r="J1167" i="11"/>
  <c r="J1169" i="11" s="1"/>
  <c r="K1167" i="11"/>
  <c r="K1169" i="11" s="1"/>
  <c r="L1167" i="11"/>
  <c r="L1169" i="11" s="1"/>
  <c r="M1167" i="11"/>
  <c r="M1169" i="11" s="1"/>
  <c r="N1167" i="11"/>
  <c r="N1169" i="11" s="1"/>
  <c r="O1167" i="11"/>
  <c r="O1169" i="11" s="1"/>
  <c r="P1167" i="11"/>
  <c r="P1169" i="11" s="1"/>
  <c r="Q1167" i="11"/>
  <c r="Q1169" i="11" s="1"/>
  <c r="B1128" i="11"/>
  <c r="B1130" i="11" s="1"/>
  <c r="C1128" i="11"/>
  <c r="C1130" i="11" s="1"/>
  <c r="D1128" i="11"/>
  <c r="E1128" i="11"/>
  <c r="E1130" i="11" s="1"/>
  <c r="F1128" i="11"/>
  <c r="F1130" i="11" s="1"/>
  <c r="G1128" i="11"/>
  <c r="G1130" i="11" s="1"/>
  <c r="H1128" i="11"/>
  <c r="H1130" i="11" s="1"/>
  <c r="I1128" i="11"/>
  <c r="I1130" i="11" s="1"/>
  <c r="J1128" i="11"/>
  <c r="J1130" i="11" s="1"/>
  <c r="K1128" i="11"/>
  <c r="K1130" i="11" s="1"/>
  <c r="L1128" i="11"/>
  <c r="M1128" i="11"/>
  <c r="M1130" i="11" s="1"/>
  <c r="N1128" i="11"/>
  <c r="N1130" i="11" s="1"/>
  <c r="O1128" i="11"/>
  <c r="O1130" i="11" s="1"/>
  <c r="P1128" i="11"/>
  <c r="P1130" i="11" s="1"/>
  <c r="Q1128" i="11"/>
  <c r="Q1130" i="11" s="1"/>
  <c r="B1141" i="11"/>
  <c r="B1143" i="11" s="1"/>
  <c r="C1141" i="11"/>
  <c r="C1143" i="11" s="1"/>
  <c r="D1141" i="11"/>
  <c r="D1143" i="11" s="1"/>
  <c r="E1141" i="11"/>
  <c r="F1141" i="11"/>
  <c r="F1143" i="11" s="1"/>
  <c r="G1141" i="11"/>
  <c r="G1143" i="11" s="1"/>
  <c r="H1141" i="11"/>
  <c r="H1143" i="11" s="1"/>
  <c r="I1141" i="11"/>
  <c r="I1143" i="11" s="1"/>
  <c r="J1141" i="11"/>
  <c r="J1143" i="11" s="1"/>
  <c r="K1141" i="11"/>
  <c r="K1143" i="11" s="1"/>
  <c r="L1141" i="11"/>
  <c r="L1143" i="11" s="1"/>
  <c r="M1141" i="11"/>
  <c r="M1143" i="11" s="1"/>
  <c r="N1141" i="11"/>
  <c r="N1143" i="11" s="1"/>
  <c r="O1141" i="11"/>
  <c r="O1143" i="11" s="1"/>
  <c r="P1141" i="11"/>
  <c r="P1143" i="11" s="1"/>
  <c r="Q1141" i="11"/>
  <c r="Q1143" i="11" s="1"/>
  <c r="B1089" i="11"/>
  <c r="B1091" i="11" s="1"/>
  <c r="C1089" i="11"/>
  <c r="D1089" i="11"/>
  <c r="D1091" i="11" s="1"/>
  <c r="E1089" i="11"/>
  <c r="E1091" i="11" s="1"/>
  <c r="F1089" i="11"/>
  <c r="F1091" i="11" s="1"/>
  <c r="G1089" i="11"/>
  <c r="G1091" i="11" s="1"/>
  <c r="H1089" i="11"/>
  <c r="H1091" i="11" s="1"/>
  <c r="I1089" i="11"/>
  <c r="I1091" i="11" s="1"/>
  <c r="J1089" i="11"/>
  <c r="J1091" i="11" s="1"/>
  <c r="K1089" i="11"/>
  <c r="K1091" i="11" s="1"/>
  <c r="L1089" i="11"/>
  <c r="L1091" i="11" s="1"/>
  <c r="M1089" i="11"/>
  <c r="M1091" i="11" s="1"/>
  <c r="N1089" i="11"/>
  <c r="N1091" i="11" s="1"/>
  <c r="O1089" i="11"/>
  <c r="O1091" i="11" s="1"/>
  <c r="P1089" i="11"/>
  <c r="P1091" i="11" s="1"/>
  <c r="Q1089" i="11"/>
  <c r="Q1091" i="11" s="1"/>
  <c r="B1102" i="11"/>
  <c r="B1104" i="11" s="1"/>
  <c r="C1102" i="11"/>
  <c r="C1104" i="11" s="1"/>
  <c r="D1102" i="11"/>
  <c r="D1104" i="11" s="1"/>
  <c r="E1102" i="11"/>
  <c r="F1102" i="11"/>
  <c r="F1104" i="11" s="1"/>
  <c r="G1102" i="11"/>
  <c r="G1104" i="11" s="1"/>
  <c r="H1102" i="11"/>
  <c r="H1104" i="11" s="1"/>
  <c r="I1102" i="11"/>
  <c r="I1104" i="11" s="1"/>
  <c r="J1102" i="11"/>
  <c r="J1104" i="11" s="1"/>
  <c r="K1102" i="11"/>
  <c r="K1104" i="11" s="1"/>
  <c r="L1102" i="11"/>
  <c r="L1104" i="11" s="1"/>
  <c r="M1102" i="11"/>
  <c r="M1104" i="11" s="1"/>
  <c r="N1102" i="11"/>
  <c r="N1104" i="11" s="1"/>
  <c r="O1102" i="11"/>
  <c r="O1104" i="11" s="1"/>
  <c r="P1102" i="11"/>
  <c r="P1104" i="11" s="1"/>
  <c r="Q1102" i="11"/>
  <c r="Q1104" i="11" s="1"/>
  <c r="B1115" i="11"/>
  <c r="B1117" i="11" s="1"/>
  <c r="C1115" i="11"/>
  <c r="C1117" i="11" s="1"/>
  <c r="D1115" i="11"/>
  <c r="D1117" i="11" s="1"/>
  <c r="E1115" i="11"/>
  <c r="E1117" i="11" s="1"/>
  <c r="F1115" i="11"/>
  <c r="F1117" i="11" s="1"/>
  <c r="G1115" i="11"/>
  <c r="G1117" i="11" s="1"/>
  <c r="H1115" i="11"/>
  <c r="H1117" i="11" s="1"/>
  <c r="I1115" i="11"/>
  <c r="I1117" i="11" s="1"/>
  <c r="J1115" i="11"/>
  <c r="J1117" i="11" s="1"/>
  <c r="K1115" i="11"/>
  <c r="K1117" i="11" s="1"/>
  <c r="L1115" i="11"/>
  <c r="L1117" i="11" s="1"/>
  <c r="M1115" i="11"/>
  <c r="M1117" i="11" s="1"/>
  <c r="N1115" i="11"/>
  <c r="N1117" i="11" s="1"/>
  <c r="O1115" i="11"/>
  <c r="O1117" i="11" s="1"/>
  <c r="P1115" i="11"/>
  <c r="P1117" i="11" s="1"/>
  <c r="Q1115" i="11"/>
  <c r="B1050" i="11"/>
  <c r="B1052" i="11" s="1"/>
  <c r="C1050" i="11"/>
  <c r="C1052" i="11" s="1"/>
  <c r="D1050" i="11"/>
  <c r="D1052" i="11" s="1"/>
  <c r="E1050" i="11"/>
  <c r="E1052" i="11" s="1"/>
  <c r="F1050" i="11"/>
  <c r="F1052" i="11" s="1"/>
  <c r="G1050" i="11"/>
  <c r="G1052" i="11" s="1"/>
  <c r="H1050" i="11"/>
  <c r="H1052" i="11" s="1"/>
  <c r="I1050" i="11"/>
  <c r="I1052" i="11" s="1"/>
  <c r="J1050" i="11"/>
  <c r="J1052" i="11" s="1"/>
  <c r="K1050" i="11"/>
  <c r="K1052" i="11" s="1"/>
  <c r="L1050" i="11"/>
  <c r="L1052" i="11" s="1"/>
  <c r="M1050" i="11"/>
  <c r="M1052" i="11" s="1"/>
  <c r="N1050" i="11"/>
  <c r="N1052" i="11" s="1"/>
  <c r="O1050" i="11"/>
  <c r="O1052" i="11" s="1"/>
  <c r="P1050" i="11"/>
  <c r="P1052" i="11" s="1"/>
  <c r="Q1050" i="11"/>
  <c r="Q1052" i="11" s="1"/>
  <c r="B1063" i="11"/>
  <c r="B1065" i="11" s="1"/>
  <c r="C1063" i="11"/>
  <c r="C1065" i="11" s="1"/>
  <c r="D1063" i="11"/>
  <c r="D1065" i="11" s="1"/>
  <c r="E1063" i="11"/>
  <c r="E1065" i="11" s="1"/>
  <c r="F1063" i="11"/>
  <c r="F1065" i="11" s="1"/>
  <c r="G1063" i="11"/>
  <c r="G1065" i="11" s="1"/>
  <c r="H1063" i="11"/>
  <c r="H1065" i="11" s="1"/>
  <c r="I1063" i="11"/>
  <c r="I1065" i="11" s="1"/>
  <c r="J1063" i="11"/>
  <c r="J1065" i="11" s="1"/>
  <c r="K1063" i="11"/>
  <c r="K1065" i="11" s="1"/>
  <c r="L1063" i="11"/>
  <c r="L1065" i="11" s="1"/>
  <c r="M1063" i="11"/>
  <c r="M1065" i="11" s="1"/>
  <c r="N1063" i="11"/>
  <c r="N1065" i="11" s="1"/>
  <c r="O1063" i="11"/>
  <c r="O1065" i="11" s="1"/>
  <c r="P1063" i="11"/>
  <c r="P1065" i="11" s="1"/>
  <c r="Q1063" i="11"/>
  <c r="Q1065" i="11" s="1"/>
  <c r="B1076" i="11"/>
  <c r="B1078" i="11" s="1"/>
  <c r="C1076" i="11"/>
  <c r="C1078" i="11" s="1"/>
  <c r="D1076" i="11"/>
  <c r="D1078" i="11" s="1"/>
  <c r="E1076" i="11"/>
  <c r="E1078" i="11" s="1"/>
  <c r="F1076" i="11"/>
  <c r="F1078" i="11" s="1"/>
  <c r="G1076" i="11"/>
  <c r="G1078" i="11" s="1"/>
  <c r="H1076" i="11"/>
  <c r="H1078" i="11" s="1"/>
  <c r="I1076" i="11"/>
  <c r="I1078" i="11" s="1"/>
  <c r="J1076" i="11"/>
  <c r="J1078" i="11" s="1"/>
  <c r="K1076" i="11"/>
  <c r="K1078" i="11" s="1"/>
  <c r="L1076" i="11"/>
  <c r="L1078" i="11" s="1"/>
  <c r="M1076" i="11"/>
  <c r="M1078" i="11" s="1"/>
  <c r="N1076" i="11"/>
  <c r="N1078" i="11" s="1"/>
  <c r="O1076" i="11"/>
  <c r="O1078" i="11" s="1"/>
  <c r="P1076" i="11"/>
  <c r="P1078" i="11" s="1"/>
  <c r="Q1076" i="11"/>
  <c r="Q1078" i="11" s="1"/>
  <c r="B1037" i="11"/>
  <c r="B1039" i="11" s="1"/>
  <c r="C1037" i="11"/>
  <c r="C1039" i="11" s="1"/>
  <c r="D1037" i="11"/>
  <c r="D1039" i="11" s="1"/>
  <c r="E1037" i="11"/>
  <c r="E1039" i="11" s="1"/>
  <c r="F1037" i="11"/>
  <c r="F1039" i="11" s="1"/>
  <c r="G1037" i="11"/>
  <c r="G1039" i="11" s="1"/>
  <c r="H1037" i="11"/>
  <c r="H1039" i="11" s="1"/>
  <c r="I1037" i="11"/>
  <c r="I1039" i="11" s="1"/>
  <c r="J1037" i="11"/>
  <c r="J1039" i="11" s="1"/>
  <c r="K1037" i="11"/>
  <c r="K1039" i="11" s="1"/>
  <c r="L1037" i="11"/>
  <c r="L1039" i="11" s="1"/>
  <c r="M1037" i="11"/>
  <c r="M1039" i="11" s="1"/>
  <c r="N1037" i="11"/>
  <c r="N1039" i="11" s="1"/>
  <c r="O1037" i="11"/>
  <c r="O1039" i="11" s="1"/>
  <c r="P1037" i="11"/>
  <c r="P1039" i="11" s="1"/>
  <c r="Q1037" i="11"/>
  <c r="Q1039" i="11" s="1"/>
  <c r="B1024" i="11"/>
  <c r="B1026" i="11" s="1"/>
  <c r="C1024" i="11"/>
  <c r="C1026" i="11" s="1"/>
  <c r="D1024" i="11"/>
  <c r="D1026" i="11" s="1"/>
  <c r="E1024" i="11"/>
  <c r="E1026" i="11" s="1"/>
  <c r="F1024" i="11"/>
  <c r="F1026" i="11" s="1"/>
  <c r="G1024" i="11"/>
  <c r="G1026" i="11" s="1"/>
  <c r="H1024" i="11"/>
  <c r="H1026" i="11" s="1"/>
  <c r="I1024" i="11"/>
  <c r="I1026" i="11" s="1"/>
  <c r="J1024" i="11"/>
  <c r="J1026" i="11" s="1"/>
  <c r="K1024" i="11"/>
  <c r="K1026" i="11" s="1"/>
  <c r="L1024" i="11"/>
  <c r="L1026" i="11" s="1"/>
  <c r="M1024" i="11"/>
  <c r="M1026" i="11" s="1"/>
  <c r="N1024" i="11"/>
  <c r="N1026" i="11" s="1"/>
  <c r="O1024" i="11"/>
  <c r="O1026" i="11" s="1"/>
  <c r="P1024" i="11"/>
  <c r="P1026" i="11" s="1"/>
  <c r="Q1024" i="11"/>
  <c r="Q1026" i="11" s="1"/>
  <c r="Q1011" i="11"/>
  <c r="Q1013" i="11" s="1"/>
  <c r="P1011" i="11"/>
  <c r="P1013" i="11" s="1"/>
  <c r="O1011" i="11"/>
  <c r="O1013" i="11" s="1"/>
  <c r="N1011" i="11"/>
  <c r="N1013" i="11" s="1"/>
  <c r="M1011" i="11"/>
  <c r="M1013" i="11" s="1"/>
  <c r="L1011" i="11"/>
  <c r="L1013" i="11" s="1"/>
  <c r="K1011" i="11"/>
  <c r="K1013" i="11" s="1"/>
  <c r="J1011" i="11"/>
  <c r="J1013" i="11" s="1"/>
  <c r="I1011" i="11"/>
  <c r="I1013" i="11" s="1"/>
  <c r="H1011" i="11"/>
  <c r="H1013" i="11" s="1"/>
  <c r="G1011" i="11"/>
  <c r="G1013" i="11" s="1"/>
  <c r="F1011" i="11"/>
  <c r="F1013" i="11" s="1"/>
  <c r="E1011" i="11"/>
  <c r="E1013" i="11" s="1"/>
  <c r="D1011" i="11"/>
  <c r="D1013" i="11" s="1"/>
  <c r="C1011" i="11"/>
  <c r="C1013" i="11" s="1"/>
  <c r="B1011" i="11"/>
  <c r="B1013" i="11" s="1"/>
  <c r="B985" i="11"/>
  <c r="B987" i="11" s="1"/>
  <c r="B998" i="11"/>
  <c r="B1000" i="11" s="1"/>
  <c r="C998" i="11"/>
  <c r="C1000" i="11" s="1"/>
  <c r="D998" i="11"/>
  <c r="D1000" i="11" s="1"/>
  <c r="E998" i="11"/>
  <c r="E1000" i="11" s="1"/>
  <c r="F998" i="11"/>
  <c r="F1000" i="11" s="1"/>
  <c r="G998" i="11"/>
  <c r="G1000" i="11" s="1"/>
  <c r="H998" i="11"/>
  <c r="H1000" i="11" s="1"/>
  <c r="I998" i="11"/>
  <c r="I1000" i="11" s="1"/>
  <c r="J998" i="11"/>
  <c r="J1000" i="11" s="1"/>
  <c r="K998" i="11"/>
  <c r="K1000" i="11" s="1"/>
  <c r="L998" i="11"/>
  <c r="L1000" i="11" s="1"/>
  <c r="M998" i="11"/>
  <c r="M1000" i="11" s="1"/>
  <c r="N998" i="11"/>
  <c r="N1000" i="11" s="1"/>
  <c r="O998" i="11"/>
  <c r="O1000" i="11" s="1"/>
  <c r="P998" i="11"/>
  <c r="P1000" i="11" s="1"/>
  <c r="Q998" i="11"/>
  <c r="Q1000" i="11" s="1"/>
  <c r="C985" i="11"/>
  <c r="C987" i="11" s="1"/>
  <c r="D985" i="11"/>
  <c r="D987" i="11" s="1"/>
  <c r="E985" i="11"/>
  <c r="E987" i="11" s="1"/>
  <c r="F985" i="11"/>
  <c r="F987" i="11" s="1"/>
  <c r="G985" i="11"/>
  <c r="G987" i="11" s="1"/>
  <c r="H985" i="11"/>
  <c r="H987" i="11" s="1"/>
  <c r="I985" i="11"/>
  <c r="I987" i="11" s="1"/>
  <c r="J985" i="11"/>
  <c r="J987" i="11" s="1"/>
  <c r="K985" i="11"/>
  <c r="K987" i="11" s="1"/>
  <c r="L985" i="11"/>
  <c r="L987" i="11" s="1"/>
  <c r="M985" i="11"/>
  <c r="M987" i="11" s="1"/>
  <c r="N985" i="11"/>
  <c r="N987" i="11" s="1"/>
  <c r="O985" i="11"/>
  <c r="O987" i="11" s="1"/>
  <c r="P985" i="11"/>
  <c r="P987" i="11" s="1"/>
  <c r="Q985" i="11"/>
  <c r="Q987" i="11" s="1"/>
  <c r="B959" i="11"/>
  <c r="B961" i="11" s="1"/>
  <c r="C959" i="11"/>
  <c r="C961" i="11" s="1"/>
  <c r="D959" i="11"/>
  <c r="D961" i="11" s="1"/>
  <c r="E959" i="11"/>
  <c r="E961" i="11" s="1"/>
  <c r="F959" i="11"/>
  <c r="F961" i="11" s="1"/>
  <c r="G959" i="11"/>
  <c r="G961" i="11" s="1"/>
  <c r="H959" i="11"/>
  <c r="H961" i="11" s="1"/>
  <c r="I959" i="11"/>
  <c r="I961" i="11" s="1"/>
  <c r="J959" i="11"/>
  <c r="J961" i="11" s="1"/>
  <c r="K959" i="11"/>
  <c r="K961" i="11" s="1"/>
  <c r="L959" i="11"/>
  <c r="L961" i="11" s="1"/>
  <c r="M959" i="11"/>
  <c r="M961" i="11" s="1"/>
  <c r="N959" i="11"/>
  <c r="N961" i="11" s="1"/>
  <c r="O959" i="11"/>
  <c r="O961" i="11" s="1"/>
  <c r="P959" i="11"/>
  <c r="P961" i="11" s="1"/>
  <c r="Q959" i="11"/>
  <c r="Q961" i="11" s="1"/>
  <c r="B972" i="11"/>
  <c r="B974" i="11" s="1"/>
  <c r="C972" i="11"/>
  <c r="C974" i="11" s="1"/>
  <c r="D972" i="11"/>
  <c r="D974" i="11" s="1"/>
  <c r="E972" i="11"/>
  <c r="E974" i="11" s="1"/>
  <c r="F972" i="11"/>
  <c r="F974" i="11" s="1"/>
  <c r="G972" i="11"/>
  <c r="G974" i="11" s="1"/>
  <c r="H972" i="11"/>
  <c r="H974" i="11" s="1"/>
  <c r="I972" i="11"/>
  <c r="I974" i="11" s="1"/>
  <c r="J972" i="11"/>
  <c r="J974" i="11" s="1"/>
  <c r="K972" i="11"/>
  <c r="K974" i="11" s="1"/>
  <c r="L972" i="11"/>
  <c r="L974" i="11" s="1"/>
  <c r="M972" i="11"/>
  <c r="M974" i="11" s="1"/>
  <c r="N972" i="11"/>
  <c r="N974" i="11" s="1"/>
  <c r="O972" i="11"/>
  <c r="O974" i="11" s="1"/>
  <c r="P972" i="11"/>
  <c r="P974" i="11" s="1"/>
  <c r="Q972" i="11"/>
  <c r="Q974" i="11" s="1"/>
  <c r="B946" i="11"/>
  <c r="B948" i="11" s="1"/>
  <c r="C946" i="11"/>
  <c r="C948" i="11" s="1"/>
  <c r="D946" i="11"/>
  <c r="D948" i="11" s="1"/>
  <c r="E946" i="11"/>
  <c r="E948" i="11" s="1"/>
  <c r="F946" i="11"/>
  <c r="F948" i="11" s="1"/>
  <c r="G946" i="11"/>
  <c r="G948" i="11" s="1"/>
  <c r="H946" i="11"/>
  <c r="H948" i="11" s="1"/>
  <c r="I946" i="11"/>
  <c r="I948" i="11" s="1"/>
  <c r="J946" i="11"/>
  <c r="J948" i="11" s="1"/>
  <c r="K946" i="11"/>
  <c r="K948" i="11" s="1"/>
  <c r="L946" i="11"/>
  <c r="L948" i="11" s="1"/>
  <c r="M946" i="11"/>
  <c r="M948" i="11" s="1"/>
  <c r="N946" i="11"/>
  <c r="N948" i="11" s="1"/>
  <c r="O946" i="11"/>
  <c r="O948" i="11" s="1"/>
  <c r="P946" i="11"/>
  <c r="P948" i="11" s="1"/>
  <c r="Q946" i="11"/>
  <c r="Q948" i="11" s="1"/>
  <c r="Q933" i="11"/>
  <c r="Q935" i="11" s="1"/>
  <c r="P933" i="11"/>
  <c r="P935" i="11" s="1"/>
  <c r="O933" i="11"/>
  <c r="O935" i="11" s="1"/>
  <c r="N933" i="11"/>
  <c r="N935" i="11" s="1"/>
  <c r="M933" i="11"/>
  <c r="M935" i="11" s="1"/>
  <c r="L933" i="11"/>
  <c r="L935" i="11" s="1"/>
  <c r="K933" i="11"/>
  <c r="K935" i="11" s="1"/>
  <c r="J933" i="11"/>
  <c r="J935" i="11" s="1"/>
  <c r="I933" i="11"/>
  <c r="I935" i="11" s="1"/>
  <c r="H933" i="11"/>
  <c r="H935" i="11" s="1"/>
  <c r="G933" i="11"/>
  <c r="G935" i="11" s="1"/>
  <c r="F933" i="11"/>
  <c r="F935" i="11" s="1"/>
  <c r="E933" i="11"/>
  <c r="E935" i="11" s="1"/>
  <c r="D933" i="11"/>
  <c r="D935" i="11" s="1"/>
  <c r="C933" i="11"/>
  <c r="C935" i="11" s="1"/>
  <c r="B933" i="11"/>
  <c r="B935" i="11" s="1"/>
  <c r="Q920" i="11"/>
  <c r="Q922" i="11" s="1"/>
  <c r="P920" i="11"/>
  <c r="P922" i="11" s="1"/>
  <c r="O920" i="11"/>
  <c r="O922" i="11" s="1"/>
  <c r="N920" i="11"/>
  <c r="N922" i="11" s="1"/>
  <c r="M920" i="11"/>
  <c r="M922" i="11" s="1"/>
  <c r="L920" i="11"/>
  <c r="L922" i="11" s="1"/>
  <c r="K920" i="11"/>
  <c r="K922" i="11" s="1"/>
  <c r="J920" i="11"/>
  <c r="J922" i="11" s="1"/>
  <c r="I920" i="11"/>
  <c r="I922" i="11" s="1"/>
  <c r="H920" i="11"/>
  <c r="H922" i="11" s="1"/>
  <c r="G920" i="11"/>
  <c r="G922" i="11" s="1"/>
  <c r="F920" i="11"/>
  <c r="F922" i="11" s="1"/>
  <c r="E920" i="11"/>
  <c r="E922" i="11" s="1"/>
  <c r="D920" i="11"/>
  <c r="D922" i="11" s="1"/>
  <c r="C920" i="11"/>
  <c r="C922" i="11" s="1"/>
  <c r="B920" i="11"/>
  <c r="B922" i="11" s="1"/>
  <c r="Q907" i="11"/>
  <c r="Q909" i="11" s="1"/>
  <c r="P907" i="11"/>
  <c r="P909" i="11" s="1"/>
  <c r="O907" i="11"/>
  <c r="O909" i="11" s="1"/>
  <c r="N907" i="11"/>
  <c r="N909" i="11" s="1"/>
  <c r="M907" i="11"/>
  <c r="M909" i="11" s="1"/>
  <c r="L907" i="11"/>
  <c r="L909" i="11" s="1"/>
  <c r="K907" i="11"/>
  <c r="K909" i="11" s="1"/>
  <c r="J907" i="11"/>
  <c r="J909" i="11" s="1"/>
  <c r="I907" i="11"/>
  <c r="I909" i="11" s="1"/>
  <c r="H907" i="11"/>
  <c r="H909" i="11" s="1"/>
  <c r="G907" i="11"/>
  <c r="G909" i="11" s="1"/>
  <c r="F907" i="11"/>
  <c r="F909" i="11" s="1"/>
  <c r="E907" i="11"/>
  <c r="E909" i="11" s="1"/>
  <c r="D907" i="11"/>
  <c r="D909" i="11" s="1"/>
  <c r="C907" i="11"/>
  <c r="C909" i="11" s="1"/>
  <c r="B907" i="11"/>
  <c r="B909" i="11" s="1"/>
  <c r="Q896" i="11"/>
  <c r="P896" i="11"/>
  <c r="O896" i="11"/>
  <c r="N896" i="11"/>
  <c r="M896" i="11"/>
  <c r="L896" i="11"/>
  <c r="K896" i="11"/>
  <c r="J896" i="11"/>
  <c r="I896" i="11"/>
  <c r="H896" i="11"/>
  <c r="G896" i="11"/>
  <c r="F896" i="11"/>
  <c r="E896" i="11"/>
  <c r="D896" i="11"/>
  <c r="C896" i="11"/>
  <c r="B896" i="11"/>
  <c r="Q1117" i="11" l="1"/>
  <c r="E1104" i="11"/>
  <c r="E1143" i="11"/>
  <c r="L1130" i="11"/>
  <c r="D1130" i="11"/>
  <c r="C1091" i="11"/>
  <c r="Q885" i="11"/>
  <c r="P885" i="11"/>
  <c r="O885" i="11"/>
  <c r="N885" i="11"/>
  <c r="M885" i="11"/>
  <c r="L885" i="11"/>
  <c r="K885" i="11"/>
  <c r="J885" i="11"/>
  <c r="I885" i="11"/>
  <c r="H885" i="11"/>
  <c r="G885" i="11"/>
  <c r="F885" i="11"/>
  <c r="E885" i="11"/>
  <c r="D885" i="11"/>
  <c r="C885" i="11"/>
  <c r="B885" i="11"/>
  <c r="Q874" i="11"/>
  <c r="P874" i="11"/>
  <c r="O874" i="11"/>
  <c r="N874" i="11"/>
  <c r="M874" i="11"/>
  <c r="L874" i="11"/>
  <c r="K874" i="11"/>
  <c r="J874" i="11"/>
  <c r="I874" i="11"/>
  <c r="H874" i="11"/>
  <c r="G874" i="11"/>
  <c r="F874" i="11"/>
  <c r="E874" i="11"/>
  <c r="D874" i="11"/>
  <c r="C874" i="11"/>
  <c r="B874" i="11"/>
  <c r="Q863" i="11"/>
  <c r="P863" i="11"/>
  <c r="O863" i="11"/>
  <c r="N863" i="11"/>
  <c r="M863" i="11"/>
  <c r="L863" i="11"/>
  <c r="K863" i="11"/>
  <c r="J863" i="11"/>
  <c r="I863" i="11"/>
  <c r="H863" i="11"/>
  <c r="G863" i="11"/>
  <c r="F863" i="11"/>
  <c r="E863" i="11"/>
  <c r="D863" i="11"/>
  <c r="C863" i="11"/>
  <c r="B863" i="11"/>
  <c r="Q852" i="11" l="1"/>
  <c r="P852" i="11"/>
  <c r="O852" i="11"/>
  <c r="N852" i="11"/>
  <c r="M852" i="11"/>
  <c r="L852" i="11"/>
  <c r="K852" i="11"/>
  <c r="J852" i="11"/>
  <c r="I852" i="11"/>
  <c r="H852" i="11"/>
  <c r="G852" i="11"/>
  <c r="F852" i="11"/>
  <c r="E852" i="11"/>
  <c r="D852" i="11"/>
  <c r="C852" i="11"/>
  <c r="B852" i="11"/>
  <c r="Q841" i="11"/>
  <c r="P841" i="11"/>
  <c r="O841" i="11"/>
  <c r="N841" i="11"/>
  <c r="M841" i="11"/>
  <c r="L841" i="11"/>
  <c r="K841" i="11"/>
  <c r="J841" i="11"/>
  <c r="I841" i="11"/>
  <c r="H841" i="11"/>
  <c r="G841" i="11"/>
  <c r="F841" i="11"/>
  <c r="E841" i="11"/>
  <c r="D841" i="11"/>
  <c r="C841" i="11"/>
  <c r="B841" i="11"/>
  <c r="Q830" i="11"/>
  <c r="P830" i="11"/>
  <c r="O830" i="11"/>
  <c r="N830" i="11"/>
  <c r="M830" i="11"/>
  <c r="L830" i="11"/>
  <c r="K830" i="11"/>
  <c r="J830" i="11"/>
  <c r="I830" i="11"/>
  <c r="H830" i="11"/>
  <c r="G830" i="11"/>
  <c r="F830" i="11"/>
  <c r="E830" i="11"/>
  <c r="D830" i="11"/>
  <c r="C830" i="11"/>
  <c r="B830" i="11"/>
  <c r="Q819" i="11"/>
  <c r="P819" i="11"/>
  <c r="O819" i="11"/>
  <c r="N819" i="11"/>
  <c r="M819" i="11"/>
  <c r="L819" i="11"/>
  <c r="K819" i="11"/>
  <c r="J819" i="11"/>
  <c r="I819" i="11"/>
  <c r="H819" i="11"/>
  <c r="G819" i="11"/>
  <c r="F819" i="11"/>
  <c r="E819" i="11"/>
  <c r="D819" i="11"/>
  <c r="C819" i="11"/>
  <c r="B819" i="11"/>
  <c r="Q291" i="11"/>
  <c r="P291" i="11"/>
  <c r="O291" i="11"/>
  <c r="N291" i="11"/>
  <c r="M291" i="11"/>
  <c r="L291" i="11"/>
  <c r="K291" i="11"/>
  <c r="J291" i="11"/>
  <c r="I291" i="11"/>
  <c r="H291" i="11"/>
  <c r="G291" i="11"/>
  <c r="F291" i="11"/>
  <c r="E291" i="11"/>
  <c r="D291" i="11"/>
  <c r="C291" i="11"/>
  <c r="B291" i="11"/>
  <c r="Q280" i="11"/>
  <c r="P280" i="11"/>
  <c r="O280" i="11"/>
  <c r="N280" i="11"/>
  <c r="M280" i="11"/>
  <c r="L280" i="11"/>
  <c r="K280" i="11"/>
  <c r="J280" i="11"/>
  <c r="I280" i="11"/>
  <c r="H280" i="11"/>
  <c r="G280" i="11"/>
  <c r="F280" i="11"/>
  <c r="E280" i="11"/>
  <c r="D280" i="11"/>
  <c r="C280" i="11"/>
  <c r="B280" i="11"/>
  <c r="Q269" i="11"/>
  <c r="P269" i="11"/>
  <c r="O269" i="11"/>
  <c r="N269" i="11"/>
  <c r="M269" i="11"/>
  <c r="L269" i="11"/>
  <c r="K269" i="11"/>
  <c r="J269" i="11"/>
  <c r="I269" i="11"/>
  <c r="H269" i="11"/>
  <c r="G269" i="11"/>
  <c r="F269" i="11"/>
  <c r="E269" i="11"/>
  <c r="D269" i="11"/>
  <c r="C269" i="11"/>
  <c r="B269" i="11"/>
  <c r="Q258" i="11"/>
  <c r="P258" i="11"/>
  <c r="O258" i="11"/>
  <c r="N258" i="11"/>
  <c r="M258" i="11"/>
  <c r="L258" i="11"/>
  <c r="K258" i="11"/>
  <c r="J258" i="11"/>
  <c r="I258" i="11"/>
  <c r="H258" i="11"/>
  <c r="G258" i="11"/>
  <c r="F258" i="11"/>
  <c r="E258" i="11"/>
  <c r="D258" i="11"/>
  <c r="C258" i="11"/>
  <c r="B258" i="11"/>
  <c r="Q247" i="11"/>
  <c r="P247" i="11"/>
  <c r="O247" i="11"/>
  <c r="N247" i="11"/>
  <c r="M247" i="11"/>
  <c r="L247" i="11"/>
  <c r="K247" i="11"/>
  <c r="J247" i="11"/>
  <c r="I247" i="11"/>
  <c r="H247" i="11"/>
  <c r="G247" i="11"/>
  <c r="F247" i="11"/>
  <c r="E247" i="11"/>
  <c r="D247" i="11"/>
  <c r="C247" i="11"/>
  <c r="B247" i="11"/>
  <c r="Q236" i="11"/>
  <c r="P236" i="11"/>
  <c r="O236" i="11"/>
  <c r="N236" i="11"/>
  <c r="M236" i="11"/>
  <c r="L236" i="11"/>
  <c r="K236" i="11"/>
  <c r="J236" i="11"/>
  <c r="I236" i="11"/>
  <c r="H236" i="11"/>
  <c r="G236" i="11"/>
  <c r="F236" i="11"/>
  <c r="E236" i="11"/>
  <c r="D236" i="11"/>
  <c r="C236" i="11"/>
  <c r="B236" i="11"/>
  <c r="Q225" i="11"/>
  <c r="P225" i="11"/>
  <c r="O225" i="11"/>
  <c r="N225" i="11"/>
  <c r="M225" i="11"/>
  <c r="L225" i="11"/>
  <c r="K225" i="11"/>
  <c r="J225" i="11"/>
  <c r="I225" i="11"/>
  <c r="H225" i="11"/>
  <c r="G225" i="11"/>
  <c r="F225" i="11"/>
  <c r="E225" i="11"/>
  <c r="D225" i="11"/>
  <c r="C225" i="11"/>
  <c r="B225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D379" i="11"/>
  <c r="C379" i="11"/>
  <c r="B379" i="11"/>
  <c r="Q368" i="11"/>
  <c r="P368" i="11"/>
  <c r="O368" i="11"/>
  <c r="N368" i="11"/>
  <c r="M368" i="11"/>
  <c r="L368" i="11"/>
  <c r="K368" i="11"/>
  <c r="J368" i="11"/>
  <c r="I368" i="11"/>
  <c r="H368" i="11"/>
  <c r="G368" i="11"/>
  <c r="F368" i="11"/>
  <c r="E368" i="11"/>
  <c r="D368" i="11"/>
  <c r="C368" i="11"/>
  <c r="B368" i="11"/>
  <c r="Q357" i="11"/>
  <c r="P357" i="11"/>
  <c r="O357" i="11"/>
  <c r="N357" i="11"/>
  <c r="M357" i="11"/>
  <c r="L357" i="11"/>
  <c r="K357" i="11"/>
  <c r="J357" i="11"/>
  <c r="I357" i="11"/>
  <c r="H357" i="11"/>
  <c r="G357" i="11"/>
  <c r="F357" i="11"/>
  <c r="E357" i="11"/>
  <c r="D357" i="11"/>
  <c r="C357" i="11"/>
  <c r="B357" i="11"/>
  <c r="Q346" i="11"/>
  <c r="P346" i="11"/>
  <c r="O346" i="11"/>
  <c r="N346" i="11"/>
  <c r="M346" i="11"/>
  <c r="L346" i="11"/>
  <c r="K346" i="11"/>
  <c r="J346" i="11"/>
  <c r="I346" i="11"/>
  <c r="H346" i="11"/>
  <c r="G346" i="11"/>
  <c r="F346" i="11"/>
  <c r="E346" i="11"/>
  <c r="D346" i="11"/>
  <c r="C346" i="11"/>
  <c r="B346" i="11"/>
  <c r="Q324" i="11"/>
  <c r="P324" i="11"/>
  <c r="O324" i="11"/>
  <c r="N324" i="11"/>
  <c r="M324" i="11"/>
  <c r="L324" i="11"/>
  <c r="K324" i="11"/>
  <c r="J324" i="11"/>
  <c r="I324" i="11"/>
  <c r="H324" i="11"/>
  <c r="G324" i="11"/>
  <c r="F324" i="11"/>
  <c r="E324" i="11"/>
  <c r="D324" i="11"/>
  <c r="C324" i="11"/>
  <c r="B324" i="11"/>
  <c r="Q313" i="11"/>
  <c r="P313" i="11"/>
  <c r="O313" i="11"/>
  <c r="N313" i="11"/>
  <c r="M313" i="11"/>
  <c r="L313" i="11"/>
  <c r="K313" i="11"/>
  <c r="J313" i="11"/>
  <c r="I313" i="11"/>
  <c r="H313" i="11"/>
  <c r="G313" i="11"/>
  <c r="F313" i="11"/>
  <c r="E313" i="11"/>
  <c r="D313" i="11"/>
  <c r="C313" i="11"/>
  <c r="B313" i="11"/>
  <c r="Q214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D214" i="11"/>
  <c r="C214" i="11"/>
  <c r="B214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D192" i="11"/>
  <c r="C192" i="11"/>
  <c r="B192" i="11"/>
  <c r="B170" i="11"/>
  <c r="C170" i="11"/>
  <c r="D170" i="11"/>
  <c r="E170" i="11"/>
  <c r="F170" i="11"/>
  <c r="G170" i="11"/>
  <c r="H170" i="11"/>
  <c r="I170" i="11"/>
  <c r="J170" i="11"/>
  <c r="K170" i="11"/>
  <c r="L170" i="11"/>
  <c r="M170" i="11"/>
  <c r="N170" i="11"/>
  <c r="O170" i="11"/>
  <c r="P170" i="11"/>
  <c r="Q170" i="11"/>
  <c r="B181" i="11"/>
  <c r="C181" i="11"/>
  <c r="D181" i="11"/>
  <c r="E181" i="11"/>
  <c r="F181" i="11"/>
  <c r="G181" i="11"/>
  <c r="H181" i="11"/>
  <c r="I181" i="11"/>
  <c r="J181" i="11"/>
  <c r="K181" i="11"/>
  <c r="L181" i="11"/>
  <c r="M181" i="11"/>
  <c r="N181" i="11"/>
  <c r="O181" i="11"/>
  <c r="P181" i="11"/>
  <c r="Q181" i="11"/>
  <c r="B148" i="11"/>
  <c r="C148" i="11"/>
  <c r="D148" i="11"/>
  <c r="E148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B159" i="11"/>
  <c r="C159" i="1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B137" i="11"/>
  <c r="C137" i="11"/>
  <c r="D137" i="11"/>
  <c r="E137" i="11"/>
  <c r="F137" i="11"/>
  <c r="G137" i="11"/>
  <c r="H137" i="11"/>
  <c r="I137" i="11"/>
  <c r="J137" i="11"/>
  <c r="K137" i="11"/>
  <c r="L137" i="11"/>
  <c r="M137" i="11"/>
  <c r="N137" i="11"/>
  <c r="O137" i="11"/>
  <c r="P137" i="11"/>
  <c r="Q137" i="11"/>
  <c r="B126" i="11"/>
  <c r="C126" i="11"/>
  <c r="D126" i="11"/>
  <c r="E126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B82" i="11"/>
  <c r="C82" i="11"/>
  <c r="D82" i="11"/>
  <c r="E82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B93" i="11"/>
  <c r="C93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B104" i="11"/>
  <c r="C104" i="11"/>
  <c r="D104" i="11"/>
  <c r="E104" i="11"/>
  <c r="F104" i="11"/>
  <c r="G104" i="11"/>
  <c r="H104" i="11"/>
  <c r="I104" i="11"/>
  <c r="J104" i="11"/>
  <c r="K104" i="11"/>
  <c r="L104" i="11"/>
  <c r="M104" i="11"/>
  <c r="N104" i="11"/>
  <c r="O104" i="11"/>
  <c r="P104" i="11"/>
  <c r="Q104" i="11"/>
  <c r="B115" i="11"/>
  <c r="C115" i="11"/>
  <c r="D115" i="11"/>
  <c r="E115" i="11"/>
  <c r="F115" i="11"/>
  <c r="G115" i="11"/>
  <c r="H115" i="11"/>
  <c r="I115" i="11"/>
  <c r="J115" i="11"/>
  <c r="K115" i="11"/>
  <c r="L115" i="11"/>
  <c r="M115" i="11"/>
  <c r="N115" i="11"/>
  <c r="O115" i="11"/>
  <c r="P115" i="11"/>
  <c r="Q115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B71" i="11"/>
  <c r="C71" i="11"/>
  <c r="D71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B698" i="11"/>
  <c r="C698" i="11"/>
  <c r="D698" i="11"/>
  <c r="E698" i="11"/>
  <c r="F698" i="11"/>
  <c r="G698" i="11"/>
  <c r="H698" i="11"/>
  <c r="I698" i="11"/>
  <c r="J698" i="11"/>
  <c r="K698" i="11"/>
  <c r="L698" i="11"/>
  <c r="M698" i="11"/>
  <c r="N698" i="11"/>
  <c r="O698" i="11"/>
  <c r="P698" i="11"/>
  <c r="Q698" i="11"/>
  <c r="B709" i="11"/>
  <c r="C709" i="11"/>
  <c r="D709" i="11"/>
  <c r="E709" i="11"/>
  <c r="F709" i="11"/>
  <c r="G709" i="11"/>
  <c r="H709" i="11"/>
  <c r="I709" i="11"/>
  <c r="J709" i="11"/>
  <c r="K709" i="11"/>
  <c r="L709" i="11"/>
  <c r="M709" i="11"/>
  <c r="N709" i="11"/>
  <c r="O709" i="11"/>
  <c r="P709" i="11"/>
  <c r="Q709" i="11"/>
  <c r="B720" i="11"/>
  <c r="C720" i="11"/>
  <c r="D720" i="11"/>
  <c r="E720" i="11"/>
  <c r="F720" i="11"/>
  <c r="G720" i="11"/>
  <c r="H720" i="11"/>
  <c r="I720" i="11"/>
  <c r="J720" i="11"/>
  <c r="K720" i="11"/>
  <c r="L720" i="11"/>
  <c r="M720" i="11"/>
  <c r="N720" i="11"/>
  <c r="O720" i="11"/>
  <c r="P720" i="11"/>
  <c r="Q720" i="11"/>
  <c r="B731" i="11"/>
  <c r="C731" i="11"/>
  <c r="D731" i="11"/>
  <c r="E731" i="11"/>
  <c r="F731" i="11"/>
  <c r="G731" i="11"/>
  <c r="H731" i="11"/>
  <c r="I731" i="11"/>
  <c r="J731" i="11"/>
  <c r="K731" i="11"/>
  <c r="L731" i="11"/>
  <c r="M731" i="11"/>
  <c r="N731" i="11"/>
  <c r="O731" i="11"/>
  <c r="P731" i="11"/>
  <c r="Q731" i="11"/>
  <c r="B742" i="11"/>
  <c r="C742" i="11"/>
  <c r="D742" i="11"/>
  <c r="E742" i="11"/>
  <c r="F742" i="11"/>
  <c r="G742" i="11"/>
  <c r="H742" i="11"/>
  <c r="I742" i="11"/>
  <c r="J742" i="11"/>
  <c r="K742" i="11"/>
  <c r="L742" i="11"/>
  <c r="M742" i="11"/>
  <c r="N742" i="11"/>
  <c r="O742" i="11"/>
  <c r="P742" i="11"/>
  <c r="Q742" i="11"/>
  <c r="B753" i="11"/>
  <c r="C753" i="11"/>
  <c r="D753" i="11"/>
  <c r="E753" i="11"/>
  <c r="F753" i="11"/>
  <c r="G753" i="11"/>
  <c r="H753" i="11"/>
  <c r="I753" i="11"/>
  <c r="J753" i="11"/>
  <c r="K753" i="11"/>
  <c r="L753" i="11"/>
  <c r="M753" i="11"/>
  <c r="N753" i="11"/>
  <c r="O753" i="11"/>
  <c r="P753" i="11"/>
  <c r="Q753" i="11"/>
  <c r="B764" i="11"/>
  <c r="C764" i="11"/>
  <c r="D764" i="11"/>
  <c r="E764" i="11"/>
  <c r="F764" i="11"/>
  <c r="G764" i="11"/>
  <c r="H764" i="11"/>
  <c r="I764" i="11"/>
  <c r="J764" i="11"/>
  <c r="K764" i="11"/>
  <c r="L764" i="11"/>
  <c r="M764" i="11"/>
  <c r="N764" i="11"/>
  <c r="O764" i="11"/>
  <c r="P764" i="11"/>
  <c r="Q764" i="11"/>
  <c r="B775" i="11"/>
  <c r="C775" i="11"/>
  <c r="D775" i="11"/>
  <c r="E775" i="11"/>
  <c r="F775" i="11"/>
  <c r="G775" i="11"/>
  <c r="H775" i="11"/>
  <c r="I775" i="11"/>
  <c r="J775" i="11"/>
  <c r="K775" i="11"/>
  <c r="L775" i="11"/>
  <c r="M775" i="11"/>
  <c r="N775" i="11"/>
  <c r="O775" i="11"/>
  <c r="P775" i="11"/>
  <c r="Q775" i="11"/>
  <c r="B786" i="11"/>
  <c r="C786" i="11"/>
  <c r="D786" i="11"/>
  <c r="E786" i="11"/>
  <c r="F786" i="11"/>
  <c r="G786" i="11"/>
  <c r="H786" i="11"/>
  <c r="I786" i="11"/>
  <c r="J786" i="11"/>
  <c r="K786" i="11"/>
  <c r="L786" i="11"/>
  <c r="M786" i="11"/>
  <c r="N786" i="11"/>
  <c r="O786" i="11"/>
  <c r="P786" i="11"/>
  <c r="Q786" i="11"/>
  <c r="B797" i="11"/>
  <c r="C797" i="11"/>
  <c r="D797" i="11"/>
  <c r="E797" i="11"/>
  <c r="F797" i="11"/>
  <c r="G797" i="11"/>
  <c r="H797" i="11"/>
  <c r="I797" i="11"/>
  <c r="J797" i="11"/>
  <c r="K797" i="11"/>
  <c r="L797" i="11"/>
  <c r="M797" i="11"/>
  <c r="N797" i="11"/>
  <c r="O797" i="11"/>
  <c r="P797" i="11"/>
  <c r="Q797" i="11"/>
  <c r="C808" i="11"/>
  <c r="D808" i="11"/>
  <c r="E808" i="11"/>
  <c r="F808" i="11"/>
  <c r="G808" i="11"/>
  <c r="H808" i="11"/>
  <c r="I808" i="11"/>
  <c r="J808" i="11"/>
  <c r="K808" i="11"/>
  <c r="L808" i="11"/>
  <c r="M808" i="11"/>
  <c r="N808" i="11"/>
  <c r="O808" i="11"/>
  <c r="P808" i="11"/>
  <c r="Q808" i="11"/>
  <c r="B676" i="11"/>
  <c r="C676" i="11"/>
  <c r="D676" i="11"/>
  <c r="E676" i="11"/>
  <c r="F676" i="11"/>
  <c r="G676" i="11"/>
  <c r="H676" i="11"/>
  <c r="I676" i="11"/>
  <c r="J676" i="11"/>
  <c r="K676" i="11"/>
  <c r="L676" i="11"/>
  <c r="M676" i="11"/>
  <c r="N676" i="11"/>
  <c r="O676" i="11"/>
  <c r="P676" i="11"/>
  <c r="Q676" i="11"/>
  <c r="B687" i="11"/>
  <c r="C687" i="11"/>
  <c r="D687" i="11"/>
  <c r="E687" i="11"/>
  <c r="F687" i="11"/>
  <c r="G687" i="11"/>
  <c r="H687" i="11"/>
  <c r="I687" i="11"/>
  <c r="J687" i="11"/>
  <c r="K687" i="11"/>
  <c r="L687" i="11"/>
  <c r="M687" i="11"/>
  <c r="N687" i="11"/>
  <c r="O687" i="11"/>
  <c r="P687" i="11"/>
  <c r="Q687" i="11"/>
  <c r="B632" i="11"/>
  <c r="C632" i="11"/>
  <c r="D632" i="11"/>
  <c r="E632" i="11"/>
  <c r="F632" i="11"/>
  <c r="G632" i="11"/>
  <c r="H632" i="11"/>
  <c r="I632" i="11"/>
  <c r="J632" i="11"/>
  <c r="K632" i="11"/>
  <c r="L632" i="11"/>
  <c r="M632" i="11"/>
  <c r="N632" i="11"/>
  <c r="O632" i="11"/>
  <c r="P632" i="11"/>
  <c r="Q632" i="11"/>
  <c r="B643" i="11"/>
  <c r="C643" i="11"/>
  <c r="D643" i="11"/>
  <c r="E643" i="11"/>
  <c r="F643" i="11"/>
  <c r="G643" i="11"/>
  <c r="H643" i="11"/>
  <c r="I643" i="11"/>
  <c r="J643" i="11"/>
  <c r="K643" i="11"/>
  <c r="L643" i="11"/>
  <c r="M643" i="11"/>
  <c r="N643" i="11"/>
  <c r="O643" i="11"/>
  <c r="P643" i="11"/>
  <c r="Q643" i="11"/>
  <c r="B654" i="11"/>
  <c r="C654" i="11"/>
  <c r="D654" i="11"/>
  <c r="E654" i="11"/>
  <c r="F654" i="11"/>
  <c r="G654" i="11"/>
  <c r="H654" i="11"/>
  <c r="I654" i="11"/>
  <c r="J654" i="11"/>
  <c r="K654" i="11"/>
  <c r="L654" i="11"/>
  <c r="M654" i="11"/>
  <c r="N654" i="11"/>
  <c r="O654" i="11"/>
  <c r="P654" i="11"/>
  <c r="Q654" i="11"/>
  <c r="B665" i="11"/>
  <c r="C665" i="11"/>
  <c r="D665" i="11"/>
  <c r="E665" i="11"/>
  <c r="F665" i="11"/>
  <c r="G665" i="11"/>
  <c r="H665" i="11"/>
  <c r="I665" i="11"/>
  <c r="J665" i="11"/>
  <c r="K665" i="11"/>
  <c r="L665" i="11"/>
  <c r="M665" i="11"/>
  <c r="N665" i="11"/>
  <c r="O665" i="11"/>
  <c r="P665" i="11"/>
  <c r="Q665" i="11"/>
  <c r="B577" i="11"/>
  <c r="C577" i="11"/>
  <c r="D577" i="11"/>
  <c r="E577" i="11"/>
  <c r="F577" i="11"/>
  <c r="G577" i="11"/>
  <c r="H577" i="11"/>
  <c r="I577" i="11"/>
  <c r="J577" i="11"/>
  <c r="K577" i="11"/>
  <c r="L577" i="11"/>
  <c r="M577" i="11"/>
  <c r="N577" i="11"/>
  <c r="O577" i="11"/>
  <c r="P577" i="11"/>
  <c r="Q577" i="11"/>
  <c r="B588" i="11"/>
  <c r="C588" i="11"/>
  <c r="D588" i="11"/>
  <c r="E588" i="11"/>
  <c r="F588" i="11"/>
  <c r="G588" i="11"/>
  <c r="H588" i="11"/>
  <c r="I588" i="11"/>
  <c r="J588" i="11"/>
  <c r="K588" i="11"/>
  <c r="L588" i="11"/>
  <c r="M588" i="11"/>
  <c r="N588" i="11"/>
  <c r="O588" i="11"/>
  <c r="P588" i="11"/>
  <c r="Q588" i="11"/>
  <c r="B599" i="11"/>
  <c r="C599" i="11"/>
  <c r="D599" i="11"/>
  <c r="E599" i="11"/>
  <c r="F599" i="11"/>
  <c r="G599" i="11"/>
  <c r="H599" i="11"/>
  <c r="I599" i="11"/>
  <c r="J599" i="11"/>
  <c r="K599" i="11"/>
  <c r="L599" i="11"/>
  <c r="M599" i="11"/>
  <c r="N599" i="11"/>
  <c r="O599" i="11"/>
  <c r="P599" i="11"/>
  <c r="Q599" i="11"/>
  <c r="B610" i="11"/>
  <c r="C610" i="11"/>
  <c r="D610" i="11"/>
  <c r="E610" i="11"/>
  <c r="F610" i="11"/>
  <c r="G610" i="11"/>
  <c r="H610" i="11"/>
  <c r="I610" i="11"/>
  <c r="J610" i="11"/>
  <c r="K610" i="11"/>
  <c r="L610" i="11"/>
  <c r="M610" i="11"/>
  <c r="N610" i="11"/>
  <c r="O610" i="11"/>
  <c r="P610" i="11"/>
  <c r="Q610" i="11"/>
  <c r="B621" i="11"/>
  <c r="C621" i="11"/>
  <c r="D621" i="11"/>
  <c r="E621" i="11"/>
  <c r="F621" i="11"/>
  <c r="G621" i="11"/>
  <c r="H621" i="11"/>
  <c r="I621" i="11"/>
  <c r="J621" i="11"/>
  <c r="K621" i="11"/>
  <c r="L621" i="11"/>
  <c r="M621" i="11"/>
  <c r="N621" i="11"/>
  <c r="O621" i="11"/>
  <c r="P621" i="11"/>
  <c r="Q621" i="11"/>
  <c r="Q566" i="11"/>
  <c r="P566" i="11"/>
  <c r="O566" i="11"/>
  <c r="N566" i="11"/>
  <c r="M566" i="11"/>
  <c r="L566" i="11"/>
  <c r="K566" i="11"/>
  <c r="J566" i="11"/>
  <c r="I566" i="11"/>
  <c r="H566" i="11"/>
  <c r="G566" i="11"/>
  <c r="F566" i="11"/>
  <c r="E566" i="11"/>
  <c r="D566" i="11"/>
  <c r="C566" i="11"/>
  <c r="B566" i="11"/>
  <c r="Q203" i="11" l="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D203" i="11"/>
  <c r="C203" i="11"/>
  <c r="B203" i="11"/>
  <c r="Q302" i="11"/>
  <c r="P302" i="11"/>
  <c r="O302" i="11"/>
  <c r="N302" i="11"/>
  <c r="M302" i="11"/>
  <c r="L302" i="11"/>
  <c r="K302" i="11"/>
  <c r="J302" i="11"/>
  <c r="I302" i="11"/>
  <c r="H302" i="11"/>
  <c r="G302" i="11"/>
  <c r="F302" i="11"/>
  <c r="E302" i="11"/>
  <c r="D302" i="11"/>
  <c r="C302" i="11"/>
  <c r="B302" i="11"/>
  <c r="Q335" i="11"/>
  <c r="P335" i="11"/>
  <c r="O335" i="11"/>
  <c r="N335" i="11"/>
  <c r="M335" i="11"/>
  <c r="L335" i="11"/>
  <c r="K335" i="11"/>
  <c r="J335" i="11"/>
  <c r="I335" i="11"/>
  <c r="H335" i="11"/>
  <c r="G335" i="11"/>
  <c r="E335" i="11"/>
  <c r="D335" i="11"/>
  <c r="C335" i="11"/>
  <c r="B335" i="11"/>
  <c r="Q390" i="11"/>
  <c r="P390" i="11"/>
  <c r="O390" i="11"/>
  <c r="N390" i="11"/>
  <c r="M390" i="11"/>
  <c r="L390" i="11"/>
  <c r="K390" i="11"/>
  <c r="J390" i="11"/>
  <c r="I390" i="11"/>
  <c r="H390" i="11"/>
  <c r="G390" i="11"/>
  <c r="F390" i="11"/>
  <c r="E390" i="11"/>
  <c r="D390" i="11"/>
  <c r="C390" i="11"/>
  <c r="B390" i="11"/>
  <c r="Q401" i="11"/>
  <c r="P401" i="11"/>
  <c r="O401" i="11"/>
  <c r="N401" i="11"/>
  <c r="M401" i="11"/>
  <c r="L401" i="11"/>
  <c r="K401" i="11"/>
  <c r="J401" i="11"/>
  <c r="I401" i="11"/>
  <c r="H401" i="11"/>
  <c r="G401" i="11"/>
  <c r="F401" i="11"/>
  <c r="E401" i="11"/>
  <c r="D401" i="11"/>
  <c r="C401" i="11"/>
  <c r="B401" i="11"/>
  <c r="Q412" i="11"/>
  <c r="P412" i="11"/>
  <c r="O412" i="11"/>
  <c r="N412" i="11"/>
  <c r="M412" i="11"/>
  <c r="L412" i="11"/>
  <c r="K412" i="11"/>
  <c r="J412" i="11"/>
  <c r="I412" i="11"/>
  <c r="H412" i="11"/>
  <c r="G412" i="11"/>
  <c r="F412" i="11"/>
  <c r="E412" i="11"/>
  <c r="D412" i="11"/>
  <c r="C412" i="11"/>
  <c r="B412" i="11"/>
  <c r="Q423" i="11"/>
  <c r="P423" i="11"/>
  <c r="O423" i="11"/>
  <c r="N423" i="11"/>
  <c r="M423" i="11"/>
  <c r="L423" i="11"/>
  <c r="K423" i="11"/>
  <c r="J423" i="11"/>
  <c r="I423" i="11"/>
  <c r="H423" i="11"/>
  <c r="G423" i="11"/>
  <c r="F423" i="11"/>
  <c r="E423" i="11"/>
  <c r="D423" i="11"/>
  <c r="C423" i="11"/>
  <c r="B423" i="11"/>
  <c r="Q434" i="11"/>
  <c r="P434" i="11"/>
  <c r="O434" i="11"/>
  <c r="N434" i="11"/>
  <c r="M434" i="11"/>
  <c r="L434" i="11"/>
  <c r="K434" i="11"/>
  <c r="J434" i="11"/>
  <c r="I434" i="11"/>
  <c r="H434" i="11"/>
  <c r="G434" i="11"/>
  <c r="F434" i="11"/>
  <c r="E434" i="11"/>
  <c r="D434" i="11"/>
  <c r="C434" i="11"/>
  <c r="B434" i="11"/>
  <c r="Q445" i="11"/>
  <c r="P445" i="11"/>
  <c r="O445" i="11"/>
  <c r="N445" i="11"/>
  <c r="M445" i="11"/>
  <c r="L445" i="11"/>
  <c r="K445" i="11"/>
  <c r="J445" i="11"/>
  <c r="I445" i="11"/>
  <c r="H445" i="11"/>
  <c r="G445" i="11"/>
  <c r="F445" i="11"/>
  <c r="E445" i="11"/>
  <c r="D445" i="11"/>
  <c r="C445" i="11"/>
  <c r="B445" i="11"/>
  <c r="Q456" i="11"/>
  <c r="P456" i="11"/>
  <c r="O456" i="11"/>
  <c r="N456" i="11"/>
  <c r="M456" i="11"/>
  <c r="L456" i="11"/>
  <c r="K456" i="11"/>
  <c r="J456" i="11"/>
  <c r="I456" i="11"/>
  <c r="H456" i="11"/>
  <c r="G456" i="11"/>
  <c r="F456" i="11"/>
  <c r="E456" i="11"/>
  <c r="D456" i="11"/>
  <c r="C456" i="11"/>
  <c r="B456" i="11"/>
  <c r="Q467" i="11"/>
  <c r="P467" i="11"/>
  <c r="O467" i="11"/>
  <c r="N467" i="11"/>
  <c r="M467" i="11"/>
  <c r="L467" i="11"/>
  <c r="K467" i="11"/>
  <c r="J467" i="11"/>
  <c r="I467" i="11"/>
  <c r="H467" i="11"/>
  <c r="G467" i="11"/>
  <c r="F467" i="11"/>
  <c r="E467" i="11"/>
  <c r="D467" i="11"/>
  <c r="C467" i="11"/>
  <c r="B467" i="11"/>
  <c r="Q478" i="11"/>
  <c r="P478" i="11"/>
  <c r="O478" i="11"/>
  <c r="N478" i="11"/>
  <c r="M478" i="11"/>
  <c r="L478" i="11"/>
  <c r="K478" i="11"/>
  <c r="J478" i="11"/>
  <c r="I478" i="11"/>
  <c r="H478" i="11"/>
  <c r="G478" i="11"/>
  <c r="F478" i="11"/>
  <c r="E478" i="11"/>
  <c r="D478" i="11"/>
  <c r="C478" i="11"/>
  <c r="B478" i="11"/>
  <c r="Q489" i="11"/>
  <c r="P489" i="11"/>
  <c r="O489" i="11"/>
  <c r="N489" i="11"/>
  <c r="M489" i="11"/>
  <c r="L489" i="11"/>
  <c r="K489" i="11"/>
  <c r="J489" i="11"/>
  <c r="I489" i="11"/>
  <c r="H489" i="11"/>
  <c r="G489" i="11"/>
  <c r="F489" i="11"/>
  <c r="E489" i="11"/>
  <c r="D489" i="11"/>
  <c r="C489" i="11"/>
  <c r="B489" i="11"/>
  <c r="P500" i="11"/>
  <c r="O500" i="11"/>
  <c r="N500" i="11"/>
  <c r="M500" i="11"/>
  <c r="L500" i="11"/>
  <c r="K500" i="11"/>
  <c r="J500" i="11"/>
  <c r="I500" i="11"/>
  <c r="H500" i="11"/>
  <c r="G500" i="11"/>
  <c r="F500" i="11"/>
  <c r="E500" i="11"/>
  <c r="D500" i="11"/>
  <c r="C500" i="11"/>
  <c r="B500" i="11"/>
  <c r="Q500" i="11"/>
  <c r="Q511" i="11"/>
  <c r="P511" i="11"/>
  <c r="O511" i="11"/>
  <c r="N511" i="11"/>
  <c r="M511" i="11"/>
  <c r="L511" i="11"/>
  <c r="K511" i="11"/>
  <c r="J511" i="11"/>
  <c r="I511" i="11"/>
  <c r="H511" i="11"/>
  <c r="G511" i="11"/>
  <c r="F511" i="11"/>
  <c r="E511" i="11"/>
  <c r="D511" i="11"/>
  <c r="C511" i="11"/>
  <c r="B511" i="11"/>
  <c r="Q522" i="11"/>
  <c r="P522" i="11"/>
  <c r="O522" i="11"/>
  <c r="N522" i="11"/>
  <c r="M522" i="11"/>
  <c r="L522" i="11"/>
  <c r="K522" i="11"/>
  <c r="J522" i="11"/>
  <c r="I522" i="11"/>
  <c r="H522" i="11"/>
  <c r="G522" i="11"/>
  <c r="F522" i="11"/>
  <c r="E522" i="11"/>
  <c r="D522" i="11"/>
  <c r="C522" i="11"/>
  <c r="B522" i="11"/>
  <c r="Q533" i="11" l="1"/>
  <c r="P533" i="11"/>
  <c r="O533" i="11"/>
  <c r="N533" i="11"/>
  <c r="M533" i="11"/>
  <c r="L533" i="11"/>
  <c r="K533" i="11"/>
  <c r="J533" i="11"/>
  <c r="I533" i="11"/>
  <c r="H533" i="11"/>
  <c r="G533" i="11"/>
  <c r="F533" i="11"/>
  <c r="E533" i="11"/>
  <c r="D533" i="11"/>
  <c r="C533" i="11"/>
  <c r="B533" i="11"/>
  <c r="Q544" i="11" l="1"/>
  <c r="P544" i="11"/>
  <c r="O544" i="11"/>
  <c r="N544" i="11"/>
  <c r="M544" i="11"/>
  <c r="L544" i="11"/>
  <c r="K544" i="11"/>
  <c r="J544" i="11"/>
  <c r="I544" i="11"/>
  <c r="H544" i="11"/>
  <c r="G544" i="11"/>
  <c r="F544" i="11"/>
  <c r="E544" i="11"/>
  <c r="D544" i="11"/>
  <c r="C544" i="11"/>
  <c r="B544" i="11"/>
  <c r="Q555" i="11"/>
  <c r="P555" i="11"/>
  <c r="O555" i="11"/>
  <c r="N555" i="11"/>
  <c r="M555" i="11"/>
  <c r="L555" i="11"/>
  <c r="K555" i="11"/>
  <c r="J555" i="11"/>
  <c r="I555" i="11"/>
  <c r="H555" i="11"/>
  <c r="G555" i="11"/>
  <c r="F555" i="11"/>
  <c r="E555" i="11"/>
  <c r="D555" i="11"/>
  <c r="C555" i="11"/>
  <c r="B555" i="11"/>
</calcChain>
</file>

<file path=xl/sharedStrings.xml><?xml version="1.0" encoding="utf-8"?>
<sst xmlns="http://schemas.openxmlformats.org/spreadsheetml/2006/main" count="1854" uniqueCount="222">
  <si>
    <t>Školy</t>
  </si>
  <si>
    <t>Učebne</t>
  </si>
  <si>
    <t>Triedy</t>
  </si>
  <si>
    <t>Učitelia</t>
  </si>
  <si>
    <t>Použitá literatúra</t>
  </si>
  <si>
    <t>Mimořádné zprávy Státního úřadu statistického Republiky Československé, ročník III. (1933) číslo 1 - 12</t>
  </si>
  <si>
    <t>Historická štatistická ročenka ČSSR (FŠÚ -SNTL Praha 1985)</t>
  </si>
  <si>
    <t>Zprávy státního úřadu statistického republiky Československé za roky 1935, 1947, 1948, 1949</t>
  </si>
  <si>
    <t>Statistická ročenka Republiky Československé 1925, 1928, 1932, 1934, 1936 1948, 1957, 1958</t>
  </si>
  <si>
    <t>Synopsis - bulletin pro studium vědeckotechnické revoluce - štatistická príloha</t>
  </si>
  <si>
    <t>Rozvoj československého všeobecně vzdělávacího a odborného školství v letech 1945 - 1970 (Ústav SAV Praha 1972)</t>
  </si>
  <si>
    <t>Štatistická príručka Slovenska (Štátny plánovací a štatistický úrad Bratislava 1947, 1948, 1959)</t>
  </si>
  <si>
    <t>Školstvo na Slovensku 1918 - 1947  (Slovenský plánovací úrad Bratislava 1949)</t>
  </si>
  <si>
    <t>Prognóza vývoja obyvateľstva SSR a krajov do roku 2010 (Slovenský štatistický úrad 1987)</t>
  </si>
  <si>
    <t>Poznámky</t>
  </si>
  <si>
    <t>Slovenská republika/ slovenské územie, slovenské kraje v rámci ČSR, ČSFR, ČSSR</t>
  </si>
  <si>
    <t>Vysvetlivky</t>
  </si>
  <si>
    <t>1/</t>
  </si>
  <si>
    <t>2/</t>
  </si>
  <si>
    <t xml:space="preserve">3/ </t>
  </si>
  <si>
    <t>Slovenská republika</t>
  </si>
  <si>
    <t>Rok</t>
  </si>
  <si>
    <t>1920/1921</t>
  </si>
  <si>
    <t>1921/1922</t>
  </si>
  <si>
    <t>1922/1923</t>
  </si>
  <si>
    <t>1923/1924</t>
  </si>
  <si>
    <t>1924/1925</t>
  </si>
  <si>
    <t>1925/1926</t>
  </si>
  <si>
    <t>1926/1927</t>
  </si>
  <si>
    <t>1927/1928</t>
  </si>
  <si>
    <t>1928/1929</t>
  </si>
  <si>
    <t>1929/1930</t>
  </si>
  <si>
    <t>1930/1931</t>
  </si>
  <si>
    <t>1931/1932</t>
  </si>
  <si>
    <t>1932/1933</t>
  </si>
  <si>
    <t>1933/1934</t>
  </si>
  <si>
    <t>1934/1935</t>
  </si>
  <si>
    <t>1935/1936</t>
  </si>
  <si>
    <t>1936/1937</t>
  </si>
  <si>
    <t>1937/1938</t>
  </si>
  <si>
    <t>1938/1939</t>
  </si>
  <si>
    <t>1939/1940</t>
  </si>
  <si>
    <t>1940/1941</t>
  </si>
  <si>
    <t>1941/1942</t>
  </si>
  <si>
    <t>1942/1943</t>
  </si>
  <si>
    <t>1943/1944</t>
  </si>
  <si>
    <t>1944/1945</t>
  </si>
  <si>
    <t>1945/1946</t>
  </si>
  <si>
    <t>1946/1947</t>
  </si>
  <si>
    <t>1947/1948</t>
  </si>
  <si>
    <t>1948/1949</t>
  </si>
  <si>
    <t>1949/1950</t>
  </si>
  <si>
    <t>1950/1951</t>
  </si>
  <si>
    <t>1951/1952</t>
  </si>
  <si>
    <t>1952/1953</t>
  </si>
  <si>
    <t>1953/1954</t>
  </si>
  <si>
    <t>1954/1955</t>
  </si>
  <si>
    <t>1955/1956</t>
  </si>
  <si>
    <t>1956/1957</t>
  </si>
  <si>
    <t>1957/1958</t>
  </si>
  <si>
    <t>1958/1959</t>
  </si>
  <si>
    <t>1959/1960</t>
  </si>
  <si>
    <t>1960/1961</t>
  </si>
  <si>
    <t>1961/1962</t>
  </si>
  <si>
    <t>1962/1963</t>
  </si>
  <si>
    <t>1963/1964</t>
  </si>
  <si>
    <t>1964/1965</t>
  </si>
  <si>
    <t>1965/1966</t>
  </si>
  <si>
    <t>1966/1967</t>
  </si>
  <si>
    <t>1967/1968</t>
  </si>
  <si>
    <t>1968/1969</t>
  </si>
  <si>
    <t>1969/1970</t>
  </si>
  <si>
    <t>1970/1971</t>
  </si>
  <si>
    <t>1971/1972</t>
  </si>
  <si>
    <t>1972/1973</t>
  </si>
  <si>
    <t>1973/1974</t>
  </si>
  <si>
    <t>1974/1975</t>
  </si>
  <si>
    <t>1975/1976</t>
  </si>
  <si>
    <t>1976/1977</t>
  </si>
  <si>
    <t>1977/1978</t>
  </si>
  <si>
    <t>1978/1979</t>
  </si>
  <si>
    <t>1979/1980</t>
  </si>
  <si>
    <t>1980/1981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</si>
  <si>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</si>
  <si>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</si>
  <si>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</si>
  <si>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</si>
  <si>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</si>
  <si>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</si>
  <si>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</si>
  <si>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</si>
  <si>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</si>
  <si>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</si>
  <si>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</si>
  <si>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</si>
  <si>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</si>
  <si>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</si>
  <si>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</si>
  <si>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</si>
  <si>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</si>
  <si>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</si>
  <si>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</si>
  <si>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</si>
  <si>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</si>
  <si>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</si>
  <si>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</si>
  <si>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</si>
  <si>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</si>
  <si>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</si>
  <si>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</si>
  <si>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</si>
  <si>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</si>
  <si>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</si>
  <si>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</si>
  <si>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</si>
  <si>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</si>
  <si>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</si>
  <si>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</si>
  <si>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</si>
  <si>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</si>
  <si>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</si>
  <si>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</si>
  <si>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</si>
  <si>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</si>
  <si>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</si>
  <si>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spolu</t>
  </si>
  <si>
    <t>ženy</t>
  </si>
  <si>
    <t>Československé školství ve školním roce 1960/61 (Ústřední úřad státní kontroly a statistiky 1961)</t>
  </si>
  <si>
    <t>4/</t>
  </si>
  <si>
    <t>5/</t>
  </si>
  <si>
    <t>6/</t>
  </si>
  <si>
    <t>Žiaci</t>
  </si>
  <si>
    <t>Absolventi</t>
  </si>
  <si>
    <t>interní</t>
  </si>
  <si>
    <t>externí</t>
  </si>
  <si>
    <t>učitelia interní - učitelia na ustanovený pracovný čas (plný úväzok), externí - učitelia na skrátený pracovný čas (menej ako 1/3 úväzku)</t>
  </si>
  <si>
    <t>externá forma</t>
  </si>
  <si>
    <t>denná forma</t>
  </si>
  <si>
    <t>denná</t>
  </si>
  <si>
    <t>externá</t>
  </si>
  <si>
    <t>do roku 1961 interní a externí učitelia spolu</t>
  </si>
  <si>
    <t>1919/1920</t>
  </si>
  <si>
    <t>Učňovské školstvo (učňovské školy, továrenské učňovské školy, stredné odborné učilištia, učilištia)</t>
  </si>
  <si>
    <t>Majstri</t>
  </si>
  <si>
    <t>odbor.</t>
  </si>
  <si>
    <t>výcviku</t>
  </si>
  <si>
    <t>učňovské školstvo (učňovské školy, továrenské učňovské školy - od roku 1945, učňovské strediská - od roku 1959, UŠ a OU poľnohospodárske a lesnícke v roku 1964)</t>
  </si>
  <si>
    <t>v počte škôl sú započítané len školy, ktoré majú dennú formu štúdia</t>
  </si>
  <si>
    <t>Od roku 2008/2009 boli združené stredné školy, stredné odborné učilištia a učilištia podľa zákona 245/2008 Z.z. premenované na stredné odborné školy</t>
  </si>
  <si>
    <t>Združené stredné školy</t>
  </si>
  <si>
    <t>združené stredné školy od roku 2002 do roku 2007</t>
  </si>
  <si>
    <t>priemyselné</t>
  </si>
  <si>
    <t>ekonomické</t>
  </si>
  <si>
    <t>poľnohospodárske, lesnícke</t>
  </si>
  <si>
    <t>pedagogické</t>
  </si>
  <si>
    <t>knihovnícke</t>
  </si>
  <si>
    <t>konzervatóriá</t>
  </si>
  <si>
    <t>zdravotnícke</t>
  </si>
  <si>
    <t>dievčenské odborné</t>
  </si>
  <si>
    <t>absolventi na hárku SOŠ sú uvedení v príslušnom roku, v ktorom štúdium ukončili</t>
  </si>
  <si>
    <t>7/</t>
  </si>
  <si>
    <t>knihovnícké školy od roku 1954 (do 1961 osvetové)</t>
  </si>
  <si>
    <t>Štatistické zrpávy č. 5 - Školstvo na Slovensku v období škol. rokov 1918/19 až 1937/38</t>
  </si>
  <si>
    <t>Údaje z hárku SOŠ a SOŠ_TYP sa nemusia rovnať, ak boli dohľadané údaje za SOŠ celkom, ale nie podľa jednotlivých typov.</t>
  </si>
  <si>
    <t>dievčenské odborné školy (školy pre ženské povolania do roku 1946, od roku 1968 DOŠ a znovu pauza 1977 až 1990)</t>
  </si>
  <si>
    <t>triedy</t>
  </si>
  <si>
    <t>D+E</t>
  </si>
  <si>
    <t>neboli</t>
  </si>
  <si>
    <t>na výkaze</t>
  </si>
  <si>
    <t>Od roku 2000 vrátane vojenských a policajných škôl Ministerstva obrany, Ministerstva vnútra</t>
  </si>
  <si>
    <t>okrem toho policajné, vojenské, požiarne</t>
  </si>
  <si>
    <t>Stredné odborné školy a konzervatóriá</t>
  </si>
  <si>
    <t>Od roku 2022 zaradené pedagogické školy pod SPŠ (stredné odborné školy)</t>
  </si>
  <si>
    <t xml:space="preserve">Knihovnícka škola od roku 2009 ako združená škola polygrafická je uvedená pod SPŠ </t>
  </si>
  <si>
    <t>Od roku 2013 zaradené poľnohospodárske a lesnícke školy pod SPŠ  (stredné odborné školy)</t>
  </si>
  <si>
    <t>1/, 2/, 3/, 4/, 5/, 6/</t>
  </si>
  <si>
    <t>externá forma štúdia = štúdium popri zamestnaní = večerná, diaľková</t>
  </si>
  <si>
    <t>Ľudové hospodárske školy</t>
  </si>
  <si>
    <t>školy</t>
  </si>
  <si>
    <t>žiaci</t>
  </si>
  <si>
    <t>dievčatá</t>
  </si>
  <si>
    <t>učitelia</t>
  </si>
  <si>
    <t>8 továrenských škôl</t>
  </si>
  <si>
    <t>1949 - 1953 konzervatóriá vr. výtvarnej školy. Od roku 1954 do 1958 výtvarná škola započítaná v priemyselných školách</t>
  </si>
  <si>
    <t>pedagogické školy (učiteľské ústavy, akadémie pre učiteľky národných/základných a materských škôl. Nezapočítavajú sa učiteľky domácich prác.)</t>
  </si>
  <si>
    <t>stredné odborné školy pre pracujúcich -  štúdium popri zamestnaní - externé štúdium</t>
  </si>
  <si>
    <t>Stredné odborné školy a odborné školy</t>
  </si>
  <si>
    <t>V roku 1965/66 údaje o učiteľoch za knihovnícke školy započítané na grafickej (priemyselnej) škole v Bratislave</t>
  </si>
  <si>
    <t>učitelia interní vrátane riaditeľov a zástupcov (pre SOU do roku 1987 v stĺpci spolu, od roku 1988 aj v stĺpci ženy)</t>
  </si>
  <si>
    <t>lesnícke (majstrovské)</t>
  </si>
  <si>
    <t>telovýchovné do 1958</t>
  </si>
  <si>
    <t>započítaná HTŠ</t>
  </si>
  <si>
    <t>priemyselné, (výtvarné  do 1958, škola výživy 1947 - 1952)</t>
  </si>
  <si>
    <t xml:space="preserve">ekonomické školy (hospodárske školy) </t>
  </si>
  <si>
    <t>Stredné odborné školy a konzervatóriá podľa typu školy</t>
  </si>
  <si>
    <t>Štatistické ročeky školstva za príslušné roky od roku 1951</t>
  </si>
  <si>
    <t>umelecké (konzervatóriá, ŠUP, hudobné školy, tanečbé školy) údaje od roku 1946</t>
  </si>
  <si>
    <t>bez konzervatória</t>
  </si>
  <si>
    <t>zdravotnícke školy (školy pre vzdelanie a výcvik pôrodných asistentiek)</t>
  </si>
  <si>
    <t>údaje len za niektoré typy škôl na hárku SOŠ_TYP</t>
  </si>
  <si>
    <t>bez zdravotníckych</t>
  </si>
  <si>
    <t>bez konzervatórií a zdravotníckych</t>
  </si>
  <si>
    <t>SPgŠ 1952 triedy dennej a externej formy uvedené spoločne</t>
  </si>
  <si>
    <t>V roku 1991  a od roku 2021  triedy dennej a externej formy uvedené spoločne</t>
  </si>
  <si>
    <t>V rokoch 1946 - 1949 - rozdiel oproti Fedrálnej ročenke o dievčenské odborné školy, ktoré v nej nie sú započítané</t>
  </si>
  <si>
    <t>1/, 2/, 3/, 4/, 5/, 6/, 7/</t>
  </si>
  <si>
    <t>8/</t>
  </si>
  <si>
    <t>9/</t>
  </si>
  <si>
    <t>10/</t>
  </si>
  <si>
    <t>11/</t>
  </si>
  <si>
    <t>Stredné odborné školy inde nezapočítané</t>
  </si>
  <si>
    <t xml:space="preserve">Údaje z hárku SOŠ_TYP môžu byť roozsiahlejšie, ale na hárok SOŠ sa neuvádzajú, ak údaj za niektorý typ školy nebolo možné zistiť, aby ostala zachovaná porovnateľnosť údajov. </t>
  </si>
  <si>
    <t>poľnohospodárske technické a odborné poľnohospodárske školy ( zimné hospodárske, gazdinské do roku 1946, odborné hospodárske, majstrovské školy, špeciálne - vinársko-ovocinárska). Ľudové hospodárske školy sú uvedené na hárku SOŠ iné a nie sú započítané v poľnohospodárskych odborných školách.</t>
  </si>
  <si>
    <t>Stredné školy výživy</t>
  </si>
  <si>
    <t>Stredné školy sociálne</t>
  </si>
  <si>
    <t>celkom</t>
  </si>
  <si>
    <t>absolventi na hárku SOŠ_TYP sú uvedení v danom roku za predchádzajúci školský rok</t>
  </si>
  <si>
    <t>12/</t>
  </si>
  <si>
    <t>2023/2024</t>
  </si>
  <si>
    <t>.</t>
  </si>
  <si>
    <t>2024/2025</t>
  </si>
  <si>
    <t>Stredné školy - odborné vzdelanie - súhrn (SOŠ, SOU, ZSŠ, konzervatóriá)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</si>
</sst>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2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 CE"/>
      <charset val="238"/>
    </font>
    <font>
      <b/>
      <sz val="11"/>
      <name val="Arial CE"/>
      <charset val="238"/>
    </font>
    <font>
      <sz val="10"/>
      <name val="Arial CE"/>
      <charset val="238"/>
    </font>
    <font>
      <sz val="10"/>
      <color rgb="FF0061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2" borderId="0" applyNumberFormat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ill="1"/>
    <xf numFmtId="0" fontId="0" fillId="0" borderId="0" xfId="0" applyFont="1" applyAlignment="1">
      <alignment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horizontal="right" vertical="center"/>
    </xf>
    <xf numFmtId="3" fontId="0" fillId="0" borderId="15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3" fontId="7" fillId="0" borderId="16" xfId="0" applyNumberFormat="1" applyFont="1" applyFill="1" applyBorder="1" applyAlignment="1">
      <alignment horizontal="center" vertical="center"/>
    </xf>
    <xf numFmtId="3" fontId="0" fillId="0" borderId="19" xfId="0" applyNumberFormat="1" applyFont="1" applyFill="1" applyBorder="1"/>
    <xf numFmtId="3" fontId="0" fillId="0" borderId="20" xfId="0" applyNumberFormat="1" applyFont="1" applyFill="1" applyBorder="1"/>
    <xf numFmtId="49" fontId="4" fillId="0" borderId="25" xfId="0" applyNumberFormat="1" applyFont="1" applyFill="1" applyBorder="1" applyAlignment="1">
      <alignment horizontal="center" vertical="center"/>
    </xf>
    <xf numFmtId="3" fontId="0" fillId="0" borderId="26" xfId="0" applyNumberFormat="1" applyFont="1" applyFill="1" applyBorder="1"/>
    <xf numFmtId="3" fontId="0" fillId="0" borderId="27" xfId="0" applyNumberFormat="1" applyFont="1" applyFill="1" applyBorder="1" applyAlignment="1">
      <alignment vertical="center"/>
    </xf>
    <xf numFmtId="3" fontId="7" fillId="0" borderId="30" xfId="0" applyNumberFormat="1" applyFont="1" applyFill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/>
    </xf>
    <xf numFmtId="3" fontId="7" fillId="0" borderId="23" xfId="0" applyNumberFormat="1" applyFont="1" applyFill="1" applyBorder="1" applyAlignment="1">
      <alignment horizontal="center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21" xfId="0" applyNumberFormat="1" applyFont="1" applyFill="1" applyBorder="1" applyAlignment="1">
      <alignment vertical="center"/>
    </xf>
    <xf numFmtId="3" fontId="0" fillId="0" borderId="23" xfId="0" applyNumberFormat="1" applyFont="1" applyFill="1" applyBorder="1" applyAlignment="1">
      <alignment horizontal="right" vertical="center"/>
    </xf>
    <xf numFmtId="3" fontId="0" fillId="0" borderId="21" xfId="0" applyNumberFormat="1" applyFont="1" applyFill="1" applyBorder="1" applyAlignment="1">
      <alignment horizontal="right" vertical="center"/>
    </xf>
    <xf numFmtId="3" fontId="9" fillId="0" borderId="26" xfId="2" applyNumberFormat="1" applyFont="1" applyFill="1" applyBorder="1"/>
    <xf numFmtId="3" fontId="9" fillId="0" borderId="19" xfId="2" applyNumberFormat="1" applyFont="1" applyFill="1" applyBorder="1"/>
    <xf numFmtId="3" fontId="9" fillId="0" borderId="20" xfId="2" applyNumberFormat="1" applyFont="1" applyFill="1" applyBorder="1"/>
    <xf numFmtId="3" fontId="9" fillId="0" borderId="19" xfId="2" applyNumberFormat="1" applyFont="1" applyFill="1" applyBorder="1" applyAlignment="1">
      <alignment vertical="center"/>
    </xf>
    <xf numFmtId="3" fontId="9" fillId="0" borderId="10" xfId="2" applyNumberFormat="1" applyFont="1" applyFill="1" applyBorder="1" applyAlignment="1">
      <alignment vertical="center"/>
    </xf>
    <xf numFmtId="3" fontId="9" fillId="0" borderId="21" xfId="2" applyNumberFormat="1" applyFont="1" applyFill="1" applyBorder="1" applyAlignment="1">
      <alignment vertical="center"/>
    </xf>
    <xf numFmtId="3" fontId="9" fillId="0" borderId="20" xfId="2" applyNumberFormat="1" applyFont="1" applyFill="1" applyBorder="1" applyAlignment="1">
      <alignment vertical="center"/>
    </xf>
    <xf numFmtId="3" fontId="9" fillId="0" borderId="15" xfId="2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9" fillId="0" borderId="22" xfId="2" applyNumberFormat="1" applyFont="1" applyFill="1" applyBorder="1"/>
    <xf numFmtId="3" fontId="3" fillId="0" borderId="0" xfId="0" applyNumberFormat="1" applyFont="1" applyFill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Alignment="1"/>
    <xf numFmtId="0" fontId="7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10" fillId="0" borderId="0" xfId="0" applyFont="1" applyAlignment="1">
      <alignment wrapText="1"/>
    </xf>
    <xf numFmtId="3" fontId="3" fillId="0" borderId="0" xfId="0" applyNumberFormat="1" applyFont="1" applyFill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/>
    </xf>
    <xf numFmtId="3" fontId="0" fillId="0" borderId="19" xfId="0" applyNumberFormat="1" applyFont="1" applyFill="1" applyBorder="1" applyAlignment="1">
      <alignment vertical="center"/>
    </xf>
    <xf numFmtId="3" fontId="9" fillId="0" borderId="22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0" fillId="0" borderId="38" xfId="0" applyBorder="1"/>
    <xf numFmtId="0" fontId="0" fillId="0" borderId="38" xfId="0" applyBorder="1" applyAlignment="1">
      <alignment horizontal="center"/>
    </xf>
    <xf numFmtId="3" fontId="7" fillId="0" borderId="15" xfId="0" applyNumberFormat="1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/>
    </xf>
    <xf numFmtId="0" fontId="9" fillId="0" borderId="2" xfId="0" applyFont="1" applyFill="1" applyBorder="1"/>
    <xf numFmtId="3" fontId="9" fillId="0" borderId="10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3" fontId="9" fillId="0" borderId="22" xfId="0" applyNumberFormat="1" applyFont="1" applyFill="1" applyBorder="1" applyAlignment="1">
      <alignment vertical="center"/>
    </xf>
    <xf numFmtId="3" fontId="9" fillId="0" borderId="15" xfId="0" applyNumberFormat="1" applyFont="1" applyFill="1" applyBorder="1" applyAlignment="1">
      <alignment vertical="center"/>
    </xf>
    <xf numFmtId="3" fontId="9" fillId="0" borderId="16" xfId="0" applyNumberFormat="1" applyFont="1" applyFill="1" applyBorder="1" applyAlignment="1">
      <alignment vertical="center"/>
    </xf>
    <xf numFmtId="0" fontId="9" fillId="0" borderId="40" xfId="0" applyFont="1" applyFill="1" applyBorder="1"/>
    <xf numFmtId="0" fontId="9" fillId="0" borderId="2" xfId="2" applyFont="1" applyFill="1" applyBorder="1"/>
    <xf numFmtId="3" fontId="9" fillId="0" borderId="37" xfId="0" applyNumberFormat="1" applyFont="1" applyFill="1" applyBorder="1" applyAlignment="1">
      <alignment vertical="center"/>
    </xf>
    <xf numFmtId="3" fontId="9" fillId="0" borderId="43" xfId="0" applyNumberFormat="1" applyFont="1" applyFill="1" applyBorder="1" applyAlignment="1">
      <alignment vertical="center"/>
    </xf>
    <xf numFmtId="3" fontId="9" fillId="0" borderId="35" xfId="0" applyNumberFormat="1" applyFont="1" applyFill="1" applyBorder="1" applyAlignment="1">
      <alignment vertical="center"/>
    </xf>
    <xf numFmtId="3" fontId="9" fillId="0" borderId="41" xfId="0" applyNumberFormat="1" applyFont="1" applyFill="1" applyBorder="1" applyAlignment="1">
      <alignment vertical="center"/>
    </xf>
    <xf numFmtId="3" fontId="9" fillId="0" borderId="36" xfId="0" applyNumberFormat="1" applyFont="1" applyFill="1" applyBorder="1" applyAlignment="1">
      <alignment vertical="center"/>
    </xf>
    <xf numFmtId="3" fontId="9" fillId="0" borderId="17" xfId="0" applyNumberFormat="1" applyFont="1" applyFill="1" applyBorder="1" applyAlignment="1">
      <alignment vertical="center"/>
    </xf>
    <xf numFmtId="3" fontId="9" fillId="0" borderId="42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3" fontId="4" fillId="0" borderId="44" xfId="0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vertical="center"/>
    </xf>
    <xf numFmtId="3" fontId="4" fillId="0" borderId="46" xfId="0" applyNumberFormat="1" applyFont="1" applyFill="1" applyBorder="1" applyAlignment="1">
      <alignment vertical="center"/>
    </xf>
    <xf numFmtId="0" fontId="9" fillId="0" borderId="37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9" fillId="0" borderId="21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3" fontId="11" fillId="0" borderId="3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41" xfId="0" applyNumberFormat="1" applyFont="1" applyFill="1" applyBorder="1" applyAlignment="1">
      <alignment horizontal="center" vertical="center"/>
    </xf>
    <xf numFmtId="3" fontId="0" fillId="0" borderId="0" xfId="2" applyNumberFormat="1" applyFont="1" applyFill="1" applyBorder="1" applyAlignment="1">
      <alignment vertical="center"/>
    </xf>
    <xf numFmtId="3" fontId="9" fillId="0" borderId="47" xfId="2" applyNumberFormat="1" applyFont="1" applyFill="1" applyBorder="1" applyAlignment="1">
      <alignment vertical="center"/>
    </xf>
    <xf numFmtId="49" fontId="4" fillId="0" borderId="40" xfId="0" applyNumberFormat="1" applyFont="1" applyFill="1" applyBorder="1" applyAlignment="1">
      <alignment horizontal="center" vertical="center"/>
    </xf>
    <xf numFmtId="3" fontId="9" fillId="0" borderId="48" xfId="2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9" fillId="0" borderId="1" xfId="2" applyNumberFormat="1" applyFont="1" applyFill="1" applyBorder="1" applyAlignment="1">
      <alignment vertical="center"/>
    </xf>
    <xf numFmtId="3" fontId="0" fillId="0" borderId="41" xfId="0" applyNumberFormat="1" applyFont="1" applyFill="1" applyBorder="1" applyAlignment="1">
      <alignment horizontal="right" vertical="center"/>
    </xf>
    <xf numFmtId="3" fontId="2" fillId="0" borderId="41" xfId="0" applyNumberFormat="1" applyFont="1" applyFill="1" applyBorder="1" applyAlignment="1">
      <alignment horizontal="center" vertical="center"/>
    </xf>
    <xf numFmtId="3" fontId="12" fillId="0" borderId="26" xfId="2" applyNumberFormat="1" applyFont="1" applyFill="1" applyBorder="1" applyAlignment="1">
      <alignment vertical="center"/>
    </xf>
    <xf numFmtId="3" fontId="12" fillId="0" borderId="26" xfId="0" applyNumberFormat="1" applyFont="1" applyFill="1" applyBorder="1" applyAlignment="1">
      <alignment vertical="center"/>
    </xf>
    <xf numFmtId="3" fontId="12" fillId="0" borderId="27" xfId="0" applyNumberFormat="1" applyFont="1" applyFill="1" applyBorder="1" applyAlignment="1">
      <alignment vertical="center"/>
    </xf>
    <xf numFmtId="3" fontId="12" fillId="0" borderId="28" xfId="0" applyNumberFormat="1" applyFont="1" applyFill="1" applyBorder="1" applyAlignment="1">
      <alignment vertical="center"/>
    </xf>
    <xf numFmtId="3" fontId="12" fillId="0" borderId="19" xfId="2" applyNumberFormat="1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2" fillId="0" borderId="10" xfId="0" applyNumberFormat="1" applyFont="1" applyFill="1" applyBorder="1" applyAlignment="1">
      <alignment vertical="center"/>
    </xf>
    <xf numFmtId="3" fontId="12" fillId="0" borderId="17" xfId="0" applyNumberFormat="1" applyFont="1" applyFill="1" applyBorder="1" applyAlignment="1">
      <alignment vertical="center"/>
    </xf>
    <xf numFmtId="3" fontId="12" fillId="0" borderId="22" xfId="2" applyNumberFormat="1" applyFont="1" applyFill="1" applyBorder="1" applyAlignment="1">
      <alignment vertical="center"/>
    </xf>
    <xf numFmtId="3" fontId="12" fillId="0" borderId="20" xfId="0" applyNumberFormat="1" applyFont="1" applyFill="1" applyBorder="1" applyAlignment="1">
      <alignment vertical="center"/>
    </xf>
    <xf numFmtId="3" fontId="12" fillId="0" borderId="20" xfId="2" applyNumberFormat="1" applyFont="1" applyFill="1" applyBorder="1" applyAlignment="1">
      <alignment vertical="center"/>
    </xf>
    <xf numFmtId="3" fontId="12" fillId="0" borderId="15" xfId="0" applyNumberFormat="1" applyFont="1" applyFill="1" applyBorder="1" applyAlignment="1">
      <alignment horizontal="right" vertical="center"/>
    </xf>
    <xf numFmtId="3" fontId="12" fillId="0" borderId="16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3" fontId="12" fillId="0" borderId="0" xfId="0" applyNumberFormat="1" applyFont="1" applyFill="1"/>
    <xf numFmtId="3" fontId="12" fillId="0" borderId="0" xfId="0" applyNumberFormat="1" applyFont="1"/>
    <xf numFmtId="0" fontId="12" fillId="0" borderId="0" xfId="0" applyFont="1"/>
    <xf numFmtId="3" fontId="12" fillId="0" borderId="32" xfId="0" applyNumberFormat="1" applyFont="1" applyFill="1" applyBorder="1" applyAlignment="1">
      <alignment vertical="center"/>
    </xf>
    <xf numFmtId="3" fontId="12" fillId="0" borderId="21" xfId="0" applyNumberFormat="1" applyFont="1" applyFill="1" applyBorder="1" applyAlignment="1">
      <alignment vertical="center"/>
    </xf>
    <xf numFmtId="3" fontId="12" fillId="0" borderId="23" xfId="0" applyNumberFormat="1" applyFont="1" applyFill="1" applyBorder="1" applyAlignment="1">
      <alignment horizontal="right" vertical="center"/>
    </xf>
    <xf numFmtId="3" fontId="12" fillId="0" borderId="10" xfId="0" applyNumberFormat="1" applyFont="1" applyFill="1" applyBorder="1" applyAlignment="1">
      <alignment horizontal="right" vertical="center"/>
    </xf>
    <xf numFmtId="3" fontId="12" fillId="0" borderId="21" xfId="0" applyNumberFormat="1" applyFont="1" applyFill="1" applyBorder="1" applyAlignment="1">
      <alignment horizontal="right" vertical="center"/>
    </xf>
    <xf numFmtId="3" fontId="12" fillId="0" borderId="10" xfId="2" applyNumberFormat="1" applyFont="1" applyFill="1" applyBorder="1" applyAlignment="1">
      <alignment vertical="center"/>
    </xf>
    <xf numFmtId="3" fontId="12" fillId="0" borderId="21" xfId="2" applyNumberFormat="1" applyFont="1" applyFill="1" applyBorder="1" applyAlignment="1">
      <alignment vertical="center"/>
    </xf>
    <xf numFmtId="3" fontId="12" fillId="0" borderId="15" xfId="2" applyNumberFormat="1" applyFont="1" applyFill="1" applyBorder="1" applyAlignment="1">
      <alignment vertical="center"/>
    </xf>
    <xf numFmtId="3" fontId="12" fillId="0" borderId="23" xfId="2" applyNumberFormat="1" applyFont="1" applyFill="1" applyBorder="1" applyAlignment="1">
      <alignment vertical="center"/>
    </xf>
    <xf numFmtId="3" fontId="12" fillId="0" borderId="19" xfId="2" applyNumberFormat="1" applyFont="1" applyFill="1" applyBorder="1"/>
    <xf numFmtId="3" fontId="12" fillId="0" borderId="19" xfId="0" applyNumberFormat="1" applyFont="1" applyFill="1" applyBorder="1"/>
    <xf numFmtId="3" fontId="12" fillId="0" borderId="20" xfId="2" applyNumberFormat="1" applyFont="1" applyFill="1" applyBorder="1"/>
    <xf numFmtId="3" fontId="12" fillId="0" borderId="20" xfId="0" applyNumberFormat="1" applyFont="1" applyFill="1" applyBorder="1"/>
    <xf numFmtId="3" fontId="12" fillId="0" borderId="10" xfId="0" applyNumberFormat="1" applyFont="1" applyFill="1" applyBorder="1"/>
    <xf numFmtId="3" fontId="12" fillId="0" borderId="21" xfId="0" applyNumberFormat="1" applyFont="1" applyFill="1" applyBorder="1"/>
    <xf numFmtId="3" fontId="12" fillId="0" borderId="10" xfId="2" applyNumberFormat="1" applyFont="1" applyFill="1" applyBorder="1"/>
    <xf numFmtId="3" fontId="12" fillId="0" borderId="21" xfId="2" applyNumberFormat="1" applyFont="1" applyFill="1" applyBorder="1"/>
    <xf numFmtId="3" fontId="12" fillId="0" borderId="22" xfId="2" applyNumberFormat="1" applyFont="1" applyFill="1" applyBorder="1"/>
    <xf numFmtId="3" fontId="12" fillId="0" borderId="15" xfId="2" applyNumberFormat="1" applyFont="1" applyFill="1" applyBorder="1"/>
    <xf numFmtId="3" fontId="12" fillId="0" borderId="23" xfId="2" applyNumberFormat="1" applyFont="1" applyFill="1" applyBorder="1"/>
    <xf numFmtId="3" fontId="13" fillId="0" borderId="19" xfId="2" applyNumberFormat="1" applyFont="1" applyFill="1" applyBorder="1"/>
    <xf numFmtId="3" fontId="13" fillId="0" borderId="10" xfId="2" applyNumberFormat="1" applyFont="1" applyFill="1" applyBorder="1"/>
    <xf numFmtId="3" fontId="13" fillId="0" borderId="21" xfId="2" applyNumberFormat="1" applyFont="1" applyFill="1" applyBorder="1"/>
    <xf numFmtId="3" fontId="13" fillId="0" borderId="20" xfId="2" applyNumberFormat="1" applyFont="1" applyFill="1" applyBorder="1"/>
    <xf numFmtId="3" fontId="13" fillId="0" borderId="33" xfId="2" applyNumberFormat="1" applyFont="1" applyFill="1" applyBorder="1"/>
    <xf numFmtId="3" fontId="13" fillId="0" borderId="15" xfId="2" applyNumberFormat="1" applyFont="1" applyFill="1" applyBorder="1"/>
    <xf numFmtId="3" fontId="13" fillId="0" borderId="23" xfId="2" applyNumberFormat="1" applyFont="1" applyFill="1" applyBorder="1"/>
    <xf numFmtId="3" fontId="13" fillId="0" borderId="0" xfId="2" applyNumberFormat="1" applyFont="1" applyFill="1"/>
    <xf numFmtId="3" fontId="13" fillId="0" borderId="19" xfId="2" applyNumberFormat="1" applyFont="1" applyFill="1" applyBorder="1" applyAlignment="1"/>
    <xf numFmtId="3" fontId="13" fillId="0" borderId="19" xfId="2" applyNumberFormat="1" applyFont="1" applyFill="1" applyBorder="1" applyAlignment="1">
      <alignment vertical="center"/>
    </xf>
    <xf numFmtId="3" fontId="13" fillId="0" borderId="10" xfId="2" applyNumberFormat="1" applyFont="1" applyFill="1" applyBorder="1" applyAlignment="1">
      <alignment vertical="center"/>
    </xf>
    <xf numFmtId="3" fontId="13" fillId="0" borderId="21" xfId="2" applyNumberFormat="1" applyFont="1" applyFill="1" applyBorder="1" applyAlignment="1">
      <alignment vertical="center"/>
    </xf>
    <xf numFmtId="3" fontId="13" fillId="0" borderId="20" xfId="2" applyNumberFormat="1" applyFont="1" applyFill="1" applyBorder="1" applyAlignment="1">
      <alignment vertical="center"/>
    </xf>
    <xf numFmtId="3" fontId="13" fillId="0" borderId="15" xfId="2" applyNumberFormat="1" applyFont="1" applyFill="1" applyBorder="1" applyAlignment="1">
      <alignment vertical="center"/>
    </xf>
    <xf numFmtId="3" fontId="13" fillId="0" borderId="23" xfId="2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3" fontId="7" fillId="0" borderId="14" xfId="0" applyNumberFormat="1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3" fontId="7" fillId="0" borderId="29" xfId="0" applyNumberFormat="1" applyFont="1" applyFill="1" applyBorder="1" applyAlignment="1">
      <alignment horizontal="center" vertical="center"/>
    </xf>
    <xf numFmtId="3" fontId="7" fillId="0" borderId="31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/>
    </xf>
    <xf numFmtId="3" fontId="7" fillId="0" borderId="24" xfId="0" applyNumberFormat="1" applyFont="1" applyFill="1" applyBorder="1" applyAlignment="1">
      <alignment horizontal="center" vertical="center"/>
    </xf>
    <xf numFmtId="3" fontId="7" fillId="0" borderId="18" xfId="0" applyNumberFormat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39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3">
    <cellStyle name="Dobrá" xfId="2" builtinId="26"/>
    <cellStyle name="Normálna" xfId="0" builtinId="0"/>
    <cellStyle name="Normálna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2"/>
  <sheetViews>
    <sheetView showZeros="0" tabSelected="1" zoomScale="110" zoomScaleNormal="1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2" x14ac:dyDescent="0.25"/>
  <cols>
    <col min="1" max="1" width="12.33203125" style="7" customWidth="1"/>
    <col min="2" max="2" width="8.21875" style="7" customWidth="1"/>
    <col min="3" max="3" width="9" style="7" customWidth="1"/>
    <col min="4" max="4" width="8.77734375" style="14" customWidth="1"/>
    <col min="5" max="5" width="8.77734375" style="7" customWidth="1"/>
    <col min="6" max="17" width="8.77734375" style="14" customWidth="1"/>
    <col min="18" max="18" width="18.88671875" style="17" customWidth="1"/>
    <col min="19" max="16384" width="8.88671875" style="7"/>
  </cols>
  <sheetData>
    <row r="1" spans="1:18" ht="17.399999999999999" x14ac:dyDescent="0.25">
      <c r="A1" s="5" t="s">
        <v>221</v>
      </c>
      <c r="B1" s="6"/>
      <c r="C1" s="6"/>
      <c r="O1" s="152" t="s">
        <v>20</v>
      </c>
      <c r="P1" s="152"/>
      <c r="Q1" s="152"/>
    </row>
    <row r="2" spans="1:18" ht="13.8" thickBot="1" x14ac:dyDescent="0.3">
      <c r="A2" s="8"/>
      <c r="B2" s="9"/>
      <c r="C2" s="9"/>
      <c r="D2" s="22"/>
      <c r="E2" s="9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8" s="10" customFormat="1" ht="15.6" x14ac:dyDescent="0.25">
      <c r="A3" s="153" t="s">
        <v>21</v>
      </c>
      <c r="B3" s="156" t="s">
        <v>0</v>
      </c>
      <c r="C3" s="159" t="s">
        <v>1</v>
      </c>
      <c r="D3" s="168" t="s">
        <v>2</v>
      </c>
      <c r="E3" s="156"/>
      <c r="F3" s="165" t="s">
        <v>131</v>
      </c>
      <c r="G3" s="166"/>
      <c r="H3" s="166"/>
      <c r="I3" s="167"/>
      <c r="J3" s="165" t="s">
        <v>132</v>
      </c>
      <c r="K3" s="166"/>
      <c r="L3" s="166"/>
      <c r="M3" s="167"/>
      <c r="N3" s="165" t="s">
        <v>3</v>
      </c>
      <c r="O3" s="166"/>
      <c r="P3" s="166"/>
      <c r="Q3" s="171"/>
      <c r="R3" s="18"/>
    </row>
    <row r="4" spans="1:18" s="10" customFormat="1" ht="13.8" customHeight="1" x14ac:dyDescent="0.25">
      <c r="A4" s="154"/>
      <c r="B4" s="157"/>
      <c r="C4" s="160"/>
      <c r="D4" s="169"/>
      <c r="E4" s="170"/>
      <c r="F4" s="162" t="s">
        <v>137</v>
      </c>
      <c r="G4" s="164"/>
      <c r="H4" s="162" t="s">
        <v>136</v>
      </c>
      <c r="I4" s="164"/>
      <c r="J4" s="162" t="s">
        <v>137</v>
      </c>
      <c r="K4" s="164"/>
      <c r="L4" s="162" t="s">
        <v>136</v>
      </c>
      <c r="M4" s="164"/>
      <c r="N4" s="162" t="s">
        <v>133</v>
      </c>
      <c r="O4" s="164"/>
      <c r="P4" s="162" t="s">
        <v>134</v>
      </c>
      <c r="Q4" s="163"/>
      <c r="R4" s="19" t="s">
        <v>14</v>
      </c>
    </row>
    <row r="5" spans="1:18" s="10" customFormat="1" ht="13.8" customHeight="1" thickBot="1" x14ac:dyDescent="0.3">
      <c r="A5" s="155"/>
      <c r="B5" s="158"/>
      <c r="C5" s="161"/>
      <c r="D5" s="55" t="s">
        <v>138</v>
      </c>
      <c r="E5" s="54" t="s">
        <v>139</v>
      </c>
      <c r="F5" s="55" t="s">
        <v>125</v>
      </c>
      <c r="G5" s="55" t="s">
        <v>126</v>
      </c>
      <c r="H5" s="55" t="s">
        <v>125</v>
      </c>
      <c r="I5" s="55" t="s">
        <v>126</v>
      </c>
      <c r="J5" s="55" t="s">
        <v>125</v>
      </c>
      <c r="K5" s="55" t="s">
        <v>126</v>
      </c>
      <c r="L5" s="55" t="s">
        <v>125</v>
      </c>
      <c r="M5" s="55" t="s">
        <v>126</v>
      </c>
      <c r="N5" s="55" t="s">
        <v>125</v>
      </c>
      <c r="O5" s="55" t="s">
        <v>126</v>
      </c>
      <c r="P5" s="55" t="s">
        <v>125</v>
      </c>
      <c r="Q5" s="23" t="s">
        <v>126</v>
      </c>
      <c r="R5" s="18" t="s">
        <v>175</v>
      </c>
    </row>
    <row r="6" spans="1:18" ht="15" customHeight="1" thickBot="1" x14ac:dyDescent="0.3">
      <c r="A6" s="26" t="s">
        <v>141</v>
      </c>
      <c r="B6" s="98">
        <f>SUM(SOŠ!B6,SOU!B6,ZSŠ!B6)</f>
        <v>0</v>
      </c>
      <c r="C6" s="99">
        <f>SUM(SOŠ!C6,SOU!C6,ZSŠ!C6)</f>
        <v>0</v>
      </c>
      <c r="D6" s="98">
        <f>SUM(SOŠ!D6,SOU!D6,ZSŠ!D6)</f>
        <v>0</v>
      </c>
      <c r="E6" s="99">
        <f>SUM(SOŠ!E6,SOU!E6,ZSŠ!E6)</f>
        <v>0</v>
      </c>
      <c r="F6" s="99">
        <f>SUM(SOŠ!F6,SOU!F6,ZSŠ!F6)</f>
        <v>0</v>
      </c>
      <c r="G6" s="98">
        <f>SUM(SOŠ!G6,SOU!G6,ZSŠ!G6)</f>
        <v>0</v>
      </c>
      <c r="H6" s="99">
        <f>SUM(SOŠ!H6,SOU!H6,ZSŠ!H6)</f>
        <v>0</v>
      </c>
      <c r="I6" s="99">
        <f>SUM(SOŠ!I6,SOU!I6,ZSŠ!I6)</f>
        <v>0</v>
      </c>
      <c r="J6" s="99">
        <f>SUM(SOŠ!J6,SOU!J6,ZSŠ!J6)</f>
        <v>0</v>
      </c>
      <c r="K6" s="99">
        <f>SUM(SOŠ!K6,SOU!K6,ZSŠ!K6)</f>
        <v>0</v>
      </c>
      <c r="L6" s="99">
        <f>SUM(SOŠ!L6,SOU!L6,ZSŠ!L6)</f>
        <v>0</v>
      </c>
      <c r="M6" s="99">
        <f>SUM(SOŠ!M6,SOU!M6,ZSŠ!M6)</f>
        <v>0</v>
      </c>
      <c r="N6" s="98">
        <f>SUM(SOŠ!N6,SOU!N6,ZSŠ!N6)</f>
        <v>0</v>
      </c>
      <c r="O6" s="99">
        <f>SUM(SOŠ!O6,SOU!O6,ZSŠ!O6)</f>
        <v>0</v>
      </c>
      <c r="P6" s="100">
        <f>SUM(SOŠ!P6,SOU!P6,ZSŠ!P6)</f>
        <v>0</v>
      </c>
      <c r="Q6" s="101">
        <f>SUM(SOŠ!Q6,SOU!Q6,ZSŠ!Q6)</f>
        <v>0</v>
      </c>
    </row>
    <row r="7" spans="1:18" ht="15" customHeight="1" x14ac:dyDescent="0.25">
      <c r="A7" s="15" t="s">
        <v>22</v>
      </c>
      <c r="B7" s="102">
        <f>SUM(SOŠ!B7,SOU!B7,ZSŠ!B7)</f>
        <v>0</v>
      </c>
      <c r="C7" s="103">
        <f>SUM(SOŠ!C7,SOU!C7,ZSŠ!C7)</f>
        <v>0</v>
      </c>
      <c r="D7" s="102">
        <f>SUM(SOŠ!D7,SOU!D7,ZSŠ!D7)</f>
        <v>0</v>
      </c>
      <c r="E7" s="103">
        <f>SUM(SOŠ!E7,SOU!E7,ZSŠ!E7)</f>
        <v>0</v>
      </c>
      <c r="F7" s="103">
        <f>SUM(SOŠ!F7,SOU!F7,ZSŠ!F7)</f>
        <v>0</v>
      </c>
      <c r="G7" s="102">
        <f>SUM(SOŠ!G7,SOU!G7,ZSŠ!G7)</f>
        <v>0</v>
      </c>
      <c r="H7" s="103">
        <f>SUM(SOŠ!H7,SOU!H7,ZSŠ!H7)</f>
        <v>0</v>
      </c>
      <c r="I7" s="103">
        <f>SUM(SOŠ!I7,SOU!I7,ZSŠ!I7)</f>
        <v>0</v>
      </c>
      <c r="J7" s="103">
        <f>SUM(SOŠ!J7,SOU!J7,ZSŠ!J7)</f>
        <v>0</v>
      </c>
      <c r="K7" s="103">
        <f>SUM(SOŠ!K7,SOU!K7,ZSŠ!K7)</f>
        <v>0</v>
      </c>
      <c r="L7" s="103">
        <f>SUM(SOŠ!L7,SOU!L7,ZSŠ!L7)</f>
        <v>0</v>
      </c>
      <c r="M7" s="103">
        <f>SUM(SOŠ!M7,SOU!M7,ZSŠ!M7)</f>
        <v>0</v>
      </c>
      <c r="N7" s="102">
        <f>SUM(SOŠ!N7,SOU!N7,ZSŠ!N7)</f>
        <v>0</v>
      </c>
      <c r="O7" s="103">
        <f>SUM(SOŠ!O7,SOU!O7,ZSŠ!O7)</f>
        <v>0</v>
      </c>
      <c r="P7" s="104">
        <f>SUM(SOŠ!P7,SOU!P7,ZSŠ!P7)</f>
        <v>0</v>
      </c>
      <c r="Q7" s="105">
        <f>SUM(SOŠ!Q7,SOU!Q7,ZSŠ!Q7)</f>
        <v>0</v>
      </c>
    </row>
    <row r="8" spans="1:18" ht="15" customHeight="1" x14ac:dyDescent="0.25">
      <c r="A8" s="15" t="s">
        <v>23</v>
      </c>
      <c r="B8" s="102">
        <f>SUM(SOŠ!B8,SOU!B8,ZSŠ!B8)</f>
        <v>125</v>
      </c>
      <c r="C8" s="103">
        <f>SUM(SOŠ!C8,SOU!C8,ZSŠ!C8)</f>
        <v>0</v>
      </c>
      <c r="D8" s="102">
        <f>SUM(SOŠ!D8,SOU!D8,ZSŠ!D8)</f>
        <v>478</v>
      </c>
      <c r="E8" s="103">
        <f>SUM(SOŠ!E8,SOU!E8,ZSŠ!E8)</f>
        <v>0</v>
      </c>
      <c r="F8" s="103">
        <f>SUM(SOŠ!F8,SOU!F8,ZSŠ!F8)</f>
        <v>15147</v>
      </c>
      <c r="G8" s="102">
        <f>SUM(SOŠ!G8,SOU!G8,ZSŠ!G8)</f>
        <v>2648</v>
      </c>
      <c r="H8" s="103">
        <f>SUM(SOŠ!H8,SOU!H8,ZSŠ!H8)</f>
        <v>0</v>
      </c>
      <c r="I8" s="103">
        <f>SUM(SOŠ!I8,SOU!I8,ZSŠ!I8)</f>
        <v>0</v>
      </c>
      <c r="J8" s="103">
        <f>SUM(SOŠ!J8,SOU!J8,ZSŠ!J8)</f>
        <v>0</v>
      </c>
      <c r="K8" s="103">
        <f>SUM(SOŠ!K8,SOU!K8,ZSŠ!K8)</f>
        <v>0</v>
      </c>
      <c r="L8" s="103">
        <f>SUM(SOŠ!L8,SOU!L8,ZSŠ!L8)</f>
        <v>0</v>
      </c>
      <c r="M8" s="103">
        <f>SUM(SOŠ!M8,SOU!M8,ZSŠ!M8)</f>
        <v>0</v>
      </c>
      <c r="N8" s="102">
        <f>SUM(SOŠ!N8,SOU!N8,ZSŠ!N8)</f>
        <v>1066</v>
      </c>
      <c r="O8" s="103">
        <f>SUM(SOŠ!O8,SOU!O8,ZSŠ!O8)</f>
        <v>136</v>
      </c>
      <c r="P8" s="104">
        <f>SUM(SOŠ!P8,SOU!P8,ZSŠ!P8)</f>
        <v>0</v>
      </c>
      <c r="Q8" s="105">
        <f>SUM(SOŠ!Q8,SOU!Q8,ZSŠ!Q8)</f>
        <v>0</v>
      </c>
    </row>
    <row r="9" spans="1:18" ht="15" customHeight="1" x14ac:dyDescent="0.25">
      <c r="A9" s="15" t="s">
        <v>24</v>
      </c>
      <c r="B9" s="102">
        <f>SUM(SOŠ!B9,SOU!B9,ZSŠ!B9)</f>
        <v>162</v>
      </c>
      <c r="C9" s="103">
        <f>SUM(SOŠ!C9,SOU!C9,ZSŠ!C9)</f>
        <v>0</v>
      </c>
      <c r="D9" s="102">
        <f>SUM(SOŠ!D9,SOU!D9,ZSŠ!D9)</f>
        <v>593</v>
      </c>
      <c r="E9" s="103">
        <f>SUM(SOŠ!E9,SOU!E9,ZSŠ!E9)</f>
        <v>0</v>
      </c>
      <c r="F9" s="103">
        <f>SUM(SOŠ!F9,SOU!F9,ZSŠ!F9)</f>
        <v>17302</v>
      </c>
      <c r="G9" s="102">
        <f>SUM(SOŠ!G9,SOU!G9,ZSŠ!G9)</f>
        <v>2698</v>
      </c>
      <c r="H9" s="103">
        <f>SUM(SOŠ!H9,SOU!H9,ZSŠ!H9)</f>
        <v>0</v>
      </c>
      <c r="I9" s="103">
        <f>SUM(SOŠ!I9,SOU!I9,ZSŠ!I9)</f>
        <v>0</v>
      </c>
      <c r="J9" s="103">
        <f>SUM(SOŠ!J9,SOU!J9,ZSŠ!J9)</f>
        <v>0</v>
      </c>
      <c r="K9" s="103">
        <f>SUM(SOŠ!K9,SOU!K9,ZSŠ!K9)</f>
        <v>0</v>
      </c>
      <c r="L9" s="103">
        <f>SUM(SOŠ!L9,SOU!L9,ZSŠ!L9)</f>
        <v>0</v>
      </c>
      <c r="M9" s="103">
        <f>SUM(SOŠ!M9,SOU!M9,ZSŠ!M9)</f>
        <v>0</v>
      </c>
      <c r="N9" s="102">
        <f>SUM(SOŠ!N9,SOU!N9,ZSŠ!N9)</f>
        <v>1247</v>
      </c>
      <c r="O9" s="103">
        <f>SUM(SOŠ!O9,SOU!O9,ZSŠ!O9)</f>
        <v>152</v>
      </c>
      <c r="P9" s="104">
        <f>SUM(SOŠ!P9,SOU!P9,ZSŠ!P9)</f>
        <v>0</v>
      </c>
      <c r="Q9" s="105">
        <f>SUM(SOŠ!Q9,SOU!Q9,ZSŠ!Q9)</f>
        <v>0</v>
      </c>
    </row>
    <row r="10" spans="1:18" ht="15" customHeight="1" x14ac:dyDescent="0.25">
      <c r="A10" s="15" t="s">
        <v>25</v>
      </c>
      <c r="B10" s="102">
        <f>SUM(SOŠ!B10,SOU!B10,ZSŠ!B10)</f>
        <v>200</v>
      </c>
      <c r="C10" s="103">
        <f>SUM(SOŠ!C10,SOU!C10,ZSŠ!C10)</f>
        <v>0</v>
      </c>
      <c r="D10" s="102">
        <f>SUM(SOŠ!D10,SOU!D10,ZSŠ!D10)</f>
        <v>722</v>
      </c>
      <c r="E10" s="103">
        <f>SUM(SOŠ!E10,SOU!E10,ZSŠ!E10)</f>
        <v>0</v>
      </c>
      <c r="F10" s="103">
        <f>SUM(SOŠ!F10,SOU!F10,ZSŠ!F10)</f>
        <v>18545</v>
      </c>
      <c r="G10" s="102">
        <f>SUM(SOŠ!G10,SOU!G10,ZSŠ!G10)</f>
        <v>3015</v>
      </c>
      <c r="H10" s="103">
        <f>SUM(SOŠ!H10,SOU!H10,ZSŠ!H10)</f>
        <v>0</v>
      </c>
      <c r="I10" s="103">
        <f>SUM(SOŠ!I10,SOU!I10,ZSŠ!I10)</f>
        <v>0</v>
      </c>
      <c r="J10" s="103">
        <f>SUM(SOŠ!J10,SOU!J10,ZSŠ!J10)</f>
        <v>0</v>
      </c>
      <c r="K10" s="103">
        <f>SUM(SOŠ!K10,SOU!K10,ZSŠ!K10)</f>
        <v>0</v>
      </c>
      <c r="L10" s="103">
        <f>SUM(SOŠ!L10,SOU!L10,ZSŠ!L10)</f>
        <v>0</v>
      </c>
      <c r="M10" s="103">
        <f>SUM(SOŠ!M10,SOU!M10,ZSŠ!M10)</f>
        <v>0</v>
      </c>
      <c r="N10" s="102">
        <f>SUM(SOŠ!N10,SOU!N10,ZSŠ!N10)</f>
        <v>1410</v>
      </c>
      <c r="O10" s="103">
        <f>SUM(SOŠ!O10,SOU!O10,ZSŠ!O10)</f>
        <v>187</v>
      </c>
      <c r="P10" s="104">
        <f>SUM(SOŠ!P10,SOU!P10,ZSŠ!P10)</f>
        <v>0</v>
      </c>
      <c r="Q10" s="105">
        <f>SUM(SOŠ!Q10,SOU!Q10,ZSŠ!Q10)</f>
        <v>0</v>
      </c>
    </row>
    <row r="11" spans="1:18" ht="15" customHeight="1" x14ac:dyDescent="0.25">
      <c r="A11" s="15" t="s">
        <v>26</v>
      </c>
      <c r="B11" s="102">
        <f>SUM(SOŠ!B11,SOU!B11,ZSŠ!B11)</f>
        <v>223</v>
      </c>
      <c r="C11" s="103">
        <f>SUM(SOŠ!C11,SOU!C11,ZSŠ!C11)</f>
        <v>0</v>
      </c>
      <c r="D11" s="102">
        <f>SUM(SOŠ!D11,SOU!D11,ZSŠ!D11)</f>
        <v>785</v>
      </c>
      <c r="E11" s="103">
        <f>SUM(SOŠ!E11,SOU!E11,ZSŠ!E11)</f>
        <v>0</v>
      </c>
      <c r="F11" s="103">
        <f>SUM(SOŠ!F11,SOU!F11,ZSŠ!F11)</f>
        <v>19943</v>
      </c>
      <c r="G11" s="102">
        <f>SUM(SOŠ!G11,SOU!G11,ZSŠ!G11)</f>
        <v>3663</v>
      </c>
      <c r="H11" s="103">
        <f>SUM(SOŠ!H11,SOU!H11,ZSŠ!H11)</f>
        <v>0</v>
      </c>
      <c r="I11" s="103">
        <f>SUM(SOŠ!I11,SOU!I11,ZSŠ!I11)</f>
        <v>0</v>
      </c>
      <c r="J11" s="103">
        <f>SUM(SOŠ!J11,SOU!J11,ZSŠ!J11)</f>
        <v>0</v>
      </c>
      <c r="K11" s="103">
        <f>SUM(SOŠ!K11,SOU!K11,ZSŠ!K11)</f>
        <v>0</v>
      </c>
      <c r="L11" s="103">
        <f>SUM(SOŠ!L11,SOU!L11,ZSŠ!L11)</f>
        <v>0</v>
      </c>
      <c r="M11" s="103">
        <f>SUM(SOŠ!M11,SOU!M11,ZSŠ!M11)</f>
        <v>0</v>
      </c>
      <c r="N11" s="102">
        <f>SUM(SOŠ!N11,SOU!N11,ZSŠ!N11)</f>
        <v>1519</v>
      </c>
      <c r="O11" s="103">
        <f>SUM(SOŠ!O11,SOU!O11,ZSŠ!O11)</f>
        <v>206</v>
      </c>
      <c r="P11" s="104">
        <f>SUM(SOŠ!P11,SOU!P11,ZSŠ!P11)</f>
        <v>0</v>
      </c>
      <c r="Q11" s="105">
        <f>SUM(SOŠ!Q11,SOU!Q11,ZSŠ!Q11)</f>
        <v>0</v>
      </c>
    </row>
    <row r="12" spans="1:18" ht="15" customHeight="1" x14ac:dyDescent="0.25">
      <c r="A12" s="15" t="s">
        <v>27</v>
      </c>
      <c r="B12" s="102">
        <f>SUM(SOŠ!B12,SOU!B12,ZSŠ!B12)</f>
        <v>230</v>
      </c>
      <c r="C12" s="103">
        <f>SUM(SOŠ!C12,SOU!C12,ZSŠ!C12)</f>
        <v>0</v>
      </c>
      <c r="D12" s="102">
        <f>SUM(SOŠ!D12,SOU!D12,ZSŠ!D12)</f>
        <v>811</v>
      </c>
      <c r="E12" s="103">
        <f>SUM(SOŠ!E12,SOU!E12,ZSŠ!E12)</f>
        <v>0</v>
      </c>
      <c r="F12" s="103">
        <f>SUM(SOŠ!F12,SOU!F12,ZSŠ!F12)</f>
        <v>20836</v>
      </c>
      <c r="G12" s="102">
        <f>SUM(SOŠ!G12,SOU!G12,ZSŠ!G12)</f>
        <v>3771</v>
      </c>
      <c r="H12" s="103">
        <f>SUM(SOŠ!H12,SOU!H12,ZSŠ!H12)</f>
        <v>0</v>
      </c>
      <c r="I12" s="103">
        <f>SUM(SOŠ!I12,SOU!I12,ZSŠ!I12)</f>
        <v>0</v>
      </c>
      <c r="J12" s="103">
        <f>SUM(SOŠ!J12,SOU!J12,ZSŠ!J12)</f>
        <v>0</v>
      </c>
      <c r="K12" s="103">
        <f>SUM(SOŠ!K12,SOU!K12,ZSŠ!K12)</f>
        <v>0</v>
      </c>
      <c r="L12" s="103">
        <f>SUM(SOŠ!L12,SOU!L12,ZSŠ!L12)</f>
        <v>0</v>
      </c>
      <c r="M12" s="103">
        <f>SUM(SOŠ!M12,SOU!M12,ZSŠ!M12)</f>
        <v>0</v>
      </c>
      <c r="N12" s="102">
        <f>SUM(SOŠ!N12,SOU!N12,ZSŠ!N12)</f>
        <v>1541</v>
      </c>
      <c r="O12" s="103">
        <f>SUM(SOŠ!O12,SOU!O12,ZSŠ!O12)</f>
        <v>221</v>
      </c>
      <c r="P12" s="104">
        <f>SUM(SOŠ!P12,SOU!P12,ZSŠ!P12)</f>
        <v>0</v>
      </c>
      <c r="Q12" s="105">
        <f>SUM(SOŠ!Q12,SOU!Q12,ZSŠ!Q12)</f>
        <v>0</v>
      </c>
    </row>
    <row r="13" spans="1:18" ht="15" customHeight="1" x14ac:dyDescent="0.25">
      <c r="A13" s="15" t="s">
        <v>28</v>
      </c>
      <c r="B13" s="102">
        <f>SUM(SOŠ!B13,SOU!B13,ZSŠ!B13)</f>
        <v>271</v>
      </c>
      <c r="C13" s="103">
        <f>SUM(SOŠ!C13,SOU!C13,ZSŠ!C13)</f>
        <v>0</v>
      </c>
      <c r="D13" s="102">
        <f>SUM(SOŠ!D13,SOU!D13,ZSŠ!D13)</f>
        <v>851</v>
      </c>
      <c r="E13" s="103">
        <f>SUM(SOŠ!E13,SOU!E13,ZSŠ!E13)</f>
        <v>0</v>
      </c>
      <c r="F13" s="103">
        <f>SUM(SOŠ!F13,SOU!F13,ZSŠ!F13)</f>
        <v>21364</v>
      </c>
      <c r="G13" s="102">
        <f>SUM(SOŠ!G13,SOU!G13,ZSŠ!G13)</f>
        <v>4217</v>
      </c>
      <c r="H13" s="103">
        <f>SUM(SOŠ!H13,SOU!H13,ZSŠ!H13)</f>
        <v>0</v>
      </c>
      <c r="I13" s="103">
        <f>SUM(SOŠ!I13,SOU!I13,ZSŠ!I13)</f>
        <v>0</v>
      </c>
      <c r="J13" s="103">
        <f>SUM(SOŠ!J13,SOU!J13,ZSŠ!J13)</f>
        <v>0</v>
      </c>
      <c r="K13" s="103">
        <f>SUM(SOŠ!K13,SOU!K13,ZSŠ!K13)</f>
        <v>0</v>
      </c>
      <c r="L13" s="103">
        <f>SUM(SOŠ!L13,SOU!L13,ZSŠ!L13)</f>
        <v>0</v>
      </c>
      <c r="M13" s="103">
        <f>SUM(SOŠ!M13,SOU!M13,ZSŠ!M13)</f>
        <v>0</v>
      </c>
      <c r="N13" s="102"/>
      <c r="O13" s="103"/>
      <c r="P13" s="104">
        <f>SUM(SOŠ!P13,SOU!P13,ZSŠ!P13)</f>
        <v>0</v>
      </c>
      <c r="Q13" s="105">
        <f>SUM(SOŠ!Q13,SOU!Q13,ZSŠ!Q13)</f>
        <v>0</v>
      </c>
    </row>
    <row r="14" spans="1:18" ht="15" customHeight="1" x14ac:dyDescent="0.25">
      <c r="A14" s="15" t="s">
        <v>29</v>
      </c>
      <c r="B14" s="102">
        <f>SUM(SOŠ!B14,SOU!B14,ZSŠ!B14)</f>
        <v>297</v>
      </c>
      <c r="C14" s="103">
        <f>SUM(SOŠ!C14,SOU!C14,ZSŠ!C14)</f>
        <v>0</v>
      </c>
      <c r="D14" s="102">
        <f>SUM(SOŠ!D14,SOU!D14,ZSŠ!D14)</f>
        <v>926</v>
      </c>
      <c r="E14" s="103">
        <f>SUM(SOŠ!E14,SOU!E14,ZSŠ!E14)</f>
        <v>0</v>
      </c>
      <c r="F14" s="103">
        <f>SUM(SOŠ!F14,SOU!F14,ZSŠ!F14)</f>
        <v>21894</v>
      </c>
      <c r="G14" s="102">
        <f>SUM(SOŠ!G14,SOU!G14,ZSŠ!G14)</f>
        <v>4496</v>
      </c>
      <c r="H14" s="103">
        <f>SUM(SOŠ!H14,SOU!H14,ZSŠ!H14)</f>
        <v>0</v>
      </c>
      <c r="I14" s="103">
        <f>SUM(SOŠ!I14,SOU!I14,ZSŠ!I14)</f>
        <v>0</v>
      </c>
      <c r="J14" s="103">
        <f>SUM(SOŠ!J14,SOU!J14,ZSŠ!J14)</f>
        <v>0</v>
      </c>
      <c r="K14" s="103">
        <f>SUM(SOŠ!K14,SOU!K14,ZSŠ!K14)</f>
        <v>0</v>
      </c>
      <c r="L14" s="103">
        <f>SUM(SOŠ!L14,SOU!L14,ZSŠ!L14)</f>
        <v>0</v>
      </c>
      <c r="M14" s="103">
        <f>SUM(SOŠ!M14,SOU!M14,ZSŠ!M14)</f>
        <v>0</v>
      </c>
      <c r="N14" s="102"/>
      <c r="O14" s="103"/>
      <c r="P14" s="104">
        <f>SUM(SOŠ!P14,SOU!P14,ZSŠ!P14)</f>
        <v>0</v>
      </c>
      <c r="Q14" s="105">
        <f>SUM(SOŠ!Q14,SOU!Q14,ZSŠ!Q14)</f>
        <v>0</v>
      </c>
    </row>
    <row r="15" spans="1:18" ht="15" customHeight="1" x14ac:dyDescent="0.25">
      <c r="A15" s="15" t="s">
        <v>30</v>
      </c>
      <c r="B15" s="102">
        <f>SUM(SOŠ!B15,SOU!B15,ZSŠ!B15)</f>
        <v>302</v>
      </c>
      <c r="C15" s="103">
        <f>SUM(SOŠ!C15,SOU!C15,ZSŠ!C15)</f>
        <v>0</v>
      </c>
      <c r="D15" s="102">
        <f>SUM(SOŠ!D15,SOU!D15,ZSŠ!D15)</f>
        <v>950</v>
      </c>
      <c r="E15" s="103">
        <f>SUM(SOŠ!E15,SOU!E15,ZSŠ!E15)</f>
        <v>0</v>
      </c>
      <c r="F15" s="103">
        <f>SUM(SOŠ!F15,SOU!F15,ZSŠ!F15)</f>
        <v>22647</v>
      </c>
      <c r="G15" s="102">
        <f>SUM(SOŠ!G15,SOU!G15,ZSŠ!G15)</f>
        <v>4888</v>
      </c>
      <c r="H15" s="103">
        <f>SUM(SOŠ!H15,SOU!H15,ZSŠ!H15)</f>
        <v>0</v>
      </c>
      <c r="I15" s="103">
        <f>SUM(SOŠ!I15,SOU!I15,ZSŠ!I15)</f>
        <v>0</v>
      </c>
      <c r="J15" s="103">
        <f>SUM(SOŠ!J15,SOU!J15,ZSŠ!J15)</f>
        <v>0</v>
      </c>
      <c r="K15" s="103">
        <f>SUM(SOŠ!K15,SOU!K15,ZSŠ!K15)</f>
        <v>0</v>
      </c>
      <c r="L15" s="103">
        <f>SUM(SOŠ!L15,SOU!L15,ZSŠ!L15)</f>
        <v>0</v>
      </c>
      <c r="M15" s="103">
        <f>SUM(SOŠ!M15,SOU!M15,ZSŠ!M15)</f>
        <v>0</v>
      </c>
      <c r="N15" s="102">
        <f>SUM(SOŠ!N15,SOU!N15,ZSŠ!N15)</f>
        <v>1889</v>
      </c>
      <c r="O15" s="103">
        <f>SUM(SOŠ!O15,SOU!O15,ZSŠ!O15)</f>
        <v>312</v>
      </c>
      <c r="P15" s="104">
        <f>SUM(SOŠ!P15,SOU!P15,ZSŠ!P15)</f>
        <v>0</v>
      </c>
      <c r="Q15" s="105">
        <f>SUM(SOŠ!Q15,SOU!Q15,ZSŠ!Q15)</f>
        <v>0</v>
      </c>
    </row>
    <row r="16" spans="1:18" ht="15" customHeight="1" thickBot="1" x14ac:dyDescent="0.3">
      <c r="A16" s="16" t="s">
        <v>31</v>
      </c>
      <c r="B16" s="106">
        <f>SUM(SOŠ!B16,SOU!B16,ZSŠ!B16)</f>
        <v>319</v>
      </c>
      <c r="C16" s="107">
        <f>SUM(SOŠ!C16,SOU!C16,ZSŠ!C16)</f>
        <v>0</v>
      </c>
      <c r="D16" s="108">
        <f>SUM(SOŠ!D16,SOU!D16,ZSŠ!D16)</f>
        <v>1036</v>
      </c>
      <c r="E16" s="107">
        <f>SUM(SOŠ!E16,SOU!E16,ZSŠ!E16)</f>
        <v>0</v>
      </c>
      <c r="F16" s="107">
        <f>SUM(SOŠ!F16,SOU!F16,ZSŠ!F16)</f>
        <v>23954</v>
      </c>
      <c r="G16" s="108">
        <f>SUM(SOŠ!G16,SOU!G16,ZSŠ!G16)</f>
        <v>5593</v>
      </c>
      <c r="H16" s="107">
        <f>SUM(SOŠ!H16,SOU!H16,ZSŠ!H16)</f>
        <v>0</v>
      </c>
      <c r="I16" s="107">
        <f>SUM(SOŠ!I16,SOU!I16,ZSŠ!I16)</f>
        <v>0</v>
      </c>
      <c r="J16" s="107">
        <f>SUM(SOŠ!J16,SOU!J16,ZSŠ!J16)</f>
        <v>0</v>
      </c>
      <c r="K16" s="107">
        <f>SUM(SOŠ!K16,SOU!K16,ZSŠ!K16)</f>
        <v>0</v>
      </c>
      <c r="L16" s="107">
        <f>SUM(SOŠ!L16,SOU!L16,ZSŠ!L16)</f>
        <v>0</v>
      </c>
      <c r="M16" s="107">
        <f>SUM(SOŠ!M16,SOU!M16,ZSŠ!M16)</f>
        <v>0</v>
      </c>
      <c r="N16" s="108"/>
      <c r="O16" s="107"/>
      <c r="P16" s="109">
        <f>SUM(SOŠ!P16,SOU!P16,ZSŠ!P16)</f>
        <v>0</v>
      </c>
      <c r="Q16" s="110">
        <f>SUM(SOŠ!Q16,SOU!Q16,ZSŠ!Q16)</f>
        <v>0</v>
      </c>
    </row>
    <row r="17" spans="1:17" ht="15" customHeight="1" x14ac:dyDescent="0.25">
      <c r="A17" s="15" t="s">
        <v>32</v>
      </c>
      <c r="B17" s="102">
        <f>SUM(SOŠ!B17,SOU!B17,ZSŠ!B17)</f>
        <v>331</v>
      </c>
      <c r="C17" s="103">
        <f>SUM(SOŠ!C17,SOU!C17,ZSŠ!C17)</f>
        <v>0</v>
      </c>
      <c r="D17" s="102">
        <f>SUM(SOŠ!D17,SOU!D17,ZSŠ!D17)</f>
        <v>1076</v>
      </c>
      <c r="E17" s="103">
        <f>SUM(SOŠ!E17,SOU!E17,ZSŠ!E17)</f>
        <v>0</v>
      </c>
      <c r="F17" s="103">
        <f>SUM(SOŠ!F17,SOU!F17,ZSŠ!F17)</f>
        <v>23836</v>
      </c>
      <c r="G17" s="102"/>
      <c r="H17" s="103">
        <f>SUM(SOŠ!H17,SOU!H17,ZSŠ!H17)</f>
        <v>0</v>
      </c>
      <c r="I17" s="103">
        <f>SUM(SOŠ!I17,SOU!I17,ZSŠ!I17)</f>
        <v>0</v>
      </c>
      <c r="J17" s="103">
        <f>SUM(SOŠ!J17,SOU!J17,ZSŠ!J17)</f>
        <v>0</v>
      </c>
      <c r="K17" s="103">
        <f>SUM(SOŠ!K17,SOU!K17,ZSŠ!K17)</f>
        <v>0</v>
      </c>
      <c r="L17" s="103">
        <f>SUM(SOŠ!L17,SOU!L17,ZSŠ!L17)</f>
        <v>0</v>
      </c>
      <c r="M17" s="103">
        <f>SUM(SOŠ!M17,SOU!M17,ZSŠ!M17)</f>
        <v>0</v>
      </c>
      <c r="N17" s="102"/>
      <c r="O17" s="103"/>
      <c r="P17" s="104">
        <f>SUM(SOŠ!P17,SOU!P17,ZSŠ!P17)</f>
        <v>0</v>
      </c>
      <c r="Q17" s="105">
        <f>SUM(SOŠ!Q17,SOU!Q17,ZSŠ!Q17)</f>
        <v>0</v>
      </c>
    </row>
    <row r="18" spans="1:17" ht="15" customHeight="1" x14ac:dyDescent="0.25">
      <c r="A18" s="15" t="s">
        <v>33</v>
      </c>
      <c r="B18" s="102">
        <f>SUM(SOŠ!B18,SOU!B18,ZSŠ!B18)</f>
        <v>361</v>
      </c>
      <c r="C18" s="103">
        <f>SUM(SOŠ!C18,SOU!C18,ZSŠ!C18)</f>
        <v>0</v>
      </c>
      <c r="D18" s="102">
        <f>SUM(SOŠ!D18,SOU!D18,ZSŠ!D18)</f>
        <v>1070</v>
      </c>
      <c r="E18" s="103">
        <f>SUM(SOŠ!E18,SOU!E18,ZSŠ!E18)</f>
        <v>0</v>
      </c>
      <c r="F18" s="103">
        <f>SUM(SOŠ!F18,SOU!F18,ZSŠ!F18)</f>
        <v>22331</v>
      </c>
      <c r="G18" s="102"/>
      <c r="H18" s="103">
        <f>SUM(SOŠ!H18,SOU!H18,ZSŠ!H18)</f>
        <v>0</v>
      </c>
      <c r="I18" s="103">
        <f>SUM(SOŠ!I18,SOU!I18,ZSŠ!I18)</f>
        <v>0</v>
      </c>
      <c r="J18" s="103">
        <f>SUM(SOŠ!J18,SOU!J18,ZSŠ!J18)</f>
        <v>0</v>
      </c>
      <c r="K18" s="103">
        <f>SUM(SOŠ!K18,SOU!K18,ZSŠ!K18)</f>
        <v>0</v>
      </c>
      <c r="L18" s="103">
        <f>SUM(SOŠ!L18,SOU!L18,ZSŠ!L18)</f>
        <v>0</v>
      </c>
      <c r="M18" s="103">
        <f>SUM(SOŠ!M18,SOU!M18,ZSŠ!M18)</f>
        <v>0</v>
      </c>
      <c r="N18" s="102"/>
      <c r="O18" s="103"/>
      <c r="P18" s="104">
        <f>SUM(SOŠ!P18,SOU!P18,ZSŠ!P18)</f>
        <v>0</v>
      </c>
      <c r="Q18" s="105">
        <f>SUM(SOŠ!Q18,SOU!Q18,ZSŠ!Q18)</f>
        <v>0</v>
      </c>
    </row>
    <row r="19" spans="1:17" ht="15" customHeight="1" x14ac:dyDescent="0.25">
      <c r="A19" s="15" t="s">
        <v>34</v>
      </c>
      <c r="B19" s="102">
        <f>SUM(SOŠ!B19,SOU!B19,ZSŠ!B19)</f>
        <v>372</v>
      </c>
      <c r="C19" s="103">
        <f>SUM(SOŠ!C19,SOU!C19,ZSŠ!C19)</f>
        <v>0</v>
      </c>
      <c r="D19" s="102">
        <f>SUM(SOŠ!D19,SOU!D19,ZSŠ!D19)</f>
        <v>1105</v>
      </c>
      <c r="E19" s="103">
        <f>SUM(SOŠ!E19,SOU!E19,ZSŠ!E19)</f>
        <v>0</v>
      </c>
      <c r="F19" s="103">
        <f>SUM(SOŠ!F19,SOU!F19,ZSŠ!F19)</f>
        <v>20999</v>
      </c>
      <c r="G19" s="102">
        <f>SUM(SOŠ!G19,SOU!G19,ZSŠ!G19)</f>
        <v>5657</v>
      </c>
      <c r="H19" s="103">
        <f>SUM(SOŠ!H19,SOU!H19,ZSŠ!H19)</f>
        <v>0</v>
      </c>
      <c r="I19" s="103">
        <f>SUM(SOŠ!I19,SOU!I19,ZSŠ!I19)</f>
        <v>0</v>
      </c>
      <c r="J19" s="103">
        <f>SUM(SOŠ!J19,SOU!J19,ZSŠ!J19)</f>
        <v>0</v>
      </c>
      <c r="K19" s="103">
        <f>SUM(SOŠ!K19,SOU!K19,ZSŠ!K19)</f>
        <v>0</v>
      </c>
      <c r="L19" s="103">
        <f>SUM(SOŠ!L19,SOU!L19,ZSŠ!L19)</f>
        <v>0</v>
      </c>
      <c r="M19" s="103">
        <f>SUM(SOŠ!M19,SOU!M19,ZSŠ!M19)</f>
        <v>0</v>
      </c>
      <c r="N19" s="102"/>
      <c r="O19" s="103"/>
      <c r="P19" s="104">
        <f>SUM(SOŠ!P19,SOU!P19,ZSŠ!P19)</f>
        <v>0</v>
      </c>
      <c r="Q19" s="105">
        <f>SUM(SOŠ!Q19,SOU!Q19,ZSŠ!Q19)</f>
        <v>0</v>
      </c>
    </row>
    <row r="20" spans="1:17" ht="15" customHeight="1" x14ac:dyDescent="0.25">
      <c r="A20" s="15" t="s">
        <v>35</v>
      </c>
      <c r="B20" s="102">
        <f>SUM(SOŠ!B20,SOU!B20,ZSŠ!B20)</f>
        <v>356</v>
      </c>
      <c r="C20" s="103">
        <f>SUM(SOŠ!C20,SOU!C20,ZSŠ!C20)</f>
        <v>0</v>
      </c>
      <c r="D20" s="102">
        <f>SUM(SOŠ!D20,SOU!D20,ZSŠ!D20)</f>
        <v>1021</v>
      </c>
      <c r="E20" s="103">
        <f>SUM(SOŠ!E20,SOU!E20,ZSŠ!E20)</f>
        <v>0</v>
      </c>
      <c r="F20" s="103">
        <f>SUM(SOŠ!F20,SOU!F20,ZSŠ!F20)</f>
        <v>19830</v>
      </c>
      <c r="G20" s="102">
        <f>SUM(SOŠ!G20,SOU!G20,ZSŠ!G20)</f>
        <v>5859</v>
      </c>
      <c r="H20" s="103">
        <f>SUM(SOŠ!H20,SOU!H20,ZSŠ!H20)</f>
        <v>0</v>
      </c>
      <c r="I20" s="103">
        <f>SUM(SOŠ!I20,SOU!I20,ZSŠ!I20)</f>
        <v>0</v>
      </c>
      <c r="J20" s="103">
        <f>SUM(SOŠ!J20,SOU!J20,ZSŠ!J20)</f>
        <v>0</v>
      </c>
      <c r="K20" s="103">
        <f>SUM(SOŠ!K20,SOU!K20,ZSŠ!K20)</f>
        <v>0</v>
      </c>
      <c r="L20" s="103">
        <f>SUM(SOŠ!L20,SOU!L20,ZSŠ!L20)</f>
        <v>0</v>
      </c>
      <c r="M20" s="103">
        <f>SUM(SOŠ!M20,SOU!M20,ZSŠ!M20)</f>
        <v>0</v>
      </c>
      <c r="N20" s="102"/>
      <c r="O20" s="103"/>
      <c r="P20" s="104">
        <f>SUM(SOŠ!P20,SOU!P20,ZSŠ!P20)</f>
        <v>0</v>
      </c>
      <c r="Q20" s="105">
        <f>SUM(SOŠ!Q20,SOU!Q20,ZSŠ!Q20)</f>
        <v>0</v>
      </c>
    </row>
    <row r="21" spans="1:17" ht="15" customHeight="1" x14ac:dyDescent="0.25">
      <c r="A21" s="15" t="s">
        <v>36</v>
      </c>
      <c r="B21" s="102">
        <f>SUM(SOŠ!B21,SOU!B21,ZSŠ!B21)</f>
        <v>351</v>
      </c>
      <c r="C21" s="103">
        <f>SUM(SOŠ!C21,SOU!C21,ZSŠ!C21)</f>
        <v>0</v>
      </c>
      <c r="D21" s="102">
        <f>SUM(SOŠ!D21,SOU!D21,ZSŠ!D21)</f>
        <v>1001</v>
      </c>
      <c r="E21" s="103">
        <f>SUM(SOŠ!E21,SOU!E21,ZSŠ!E21)</f>
        <v>0</v>
      </c>
      <c r="F21" s="103">
        <f>SUM(SOŠ!F21,SOU!F21,ZSŠ!F21)</f>
        <v>20450</v>
      </c>
      <c r="G21" s="102">
        <f>SUM(SOŠ!G21,SOU!G21,ZSŠ!G21)</f>
        <v>6139</v>
      </c>
      <c r="H21" s="103">
        <f>SUM(SOŠ!H21,SOU!H21,ZSŠ!H21)</f>
        <v>0</v>
      </c>
      <c r="I21" s="103">
        <f>SUM(SOŠ!I21,SOU!I21,ZSŠ!I21)</f>
        <v>0</v>
      </c>
      <c r="J21" s="103">
        <f>SUM(SOŠ!J21,SOU!J21,ZSŠ!J21)</f>
        <v>0</v>
      </c>
      <c r="K21" s="103">
        <f>SUM(SOŠ!K21,SOU!K21,ZSŠ!K21)</f>
        <v>0</v>
      </c>
      <c r="L21" s="103">
        <f>SUM(SOŠ!L21,SOU!L21,ZSŠ!L21)</f>
        <v>0</v>
      </c>
      <c r="M21" s="103">
        <f>SUM(SOŠ!M21,SOU!M21,ZSŠ!M21)</f>
        <v>0</v>
      </c>
      <c r="N21" s="102"/>
      <c r="O21" s="103"/>
      <c r="P21" s="104">
        <f>SUM(SOŠ!P21,SOU!P21,ZSŠ!P21)</f>
        <v>0</v>
      </c>
      <c r="Q21" s="105">
        <f>SUM(SOŠ!Q21,SOU!Q21,ZSŠ!Q21)</f>
        <v>0</v>
      </c>
    </row>
    <row r="22" spans="1:17" ht="15" customHeight="1" x14ac:dyDescent="0.25">
      <c r="A22" s="15" t="s">
        <v>37</v>
      </c>
      <c r="B22" s="102">
        <f>SUM(SOŠ!B22,SOU!B22,ZSŠ!B22)</f>
        <v>353</v>
      </c>
      <c r="C22" s="103">
        <f>SUM(SOŠ!C22,SOU!C22,ZSŠ!C22)</f>
        <v>0</v>
      </c>
      <c r="D22" s="102">
        <f>SUM(SOŠ!D22,SOU!D22,ZSŠ!D22)</f>
        <v>1020</v>
      </c>
      <c r="E22" s="103">
        <f>SUM(SOŠ!E22,SOU!E22,ZSŠ!E22)</f>
        <v>0</v>
      </c>
      <c r="F22" s="103">
        <f>SUM(SOŠ!F22,SOU!F22,ZSŠ!F22)</f>
        <v>21929</v>
      </c>
      <c r="G22" s="102">
        <f>SUM(SOŠ!G22,SOU!G22,ZSŠ!G22)</f>
        <v>6667</v>
      </c>
      <c r="H22" s="103">
        <f>SUM(SOŠ!H22,SOU!H22,ZSŠ!H22)</f>
        <v>0</v>
      </c>
      <c r="I22" s="103">
        <f>SUM(SOŠ!I22,SOU!I22,ZSŠ!I22)</f>
        <v>0</v>
      </c>
      <c r="J22" s="103">
        <f>SUM(SOŠ!J22,SOU!J22,ZSŠ!J22)</f>
        <v>0</v>
      </c>
      <c r="K22" s="103">
        <f>SUM(SOŠ!K22,SOU!K22,ZSŠ!K22)</f>
        <v>0</v>
      </c>
      <c r="L22" s="103">
        <f>SUM(SOŠ!L22,SOU!L22,ZSŠ!L22)</f>
        <v>0</v>
      </c>
      <c r="M22" s="103">
        <f>SUM(SOŠ!M22,SOU!M22,ZSŠ!M22)</f>
        <v>0</v>
      </c>
      <c r="N22" s="102">
        <f>SUM(SOŠ!N22,SOU!N22,ZSŠ!N22)</f>
        <v>2093</v>
      </c>
      <c r="O22" s="103">
        <f>SUM(SOŠ!O22,SOU!O22,ZSŠ!O22)</f>
        <v>403</v>
      </c>
      <c r="P22" s="104">
        <f>SUM(SOŠ!P22,SOU!P22,ZSŠ!P22)</f>
        <v>0</v>
      </c>
      <c r="Q22" s="105">
        <f>SUM(SOŠ!Q22,SOU!Q22,ZSŠ!Q22)</f>
        <v>0</v>
      </c>
    </row>
    <row r="23" spans="1:17" ht="15" customHeight="1" x14ac:dyDescent="0.25">
      <c r="A23" s="15" t="s">
        <v>38</v>
      </c>
      <c r="B23" s="102">
        <f>SUM(SOŠ!B23,SOU!B23,ZSŠ!B23)</f>
        <v>349</v>
      </c>
      <c r="C23" s="103">
        <f>SUM(SOŠ!C23,SOU!C23,ZSŠ!C23)</f>
        <v>0</v>
      </c>
      <c r="D23" s="102">
        <f>SUM(SOŠ!D23,SOU!D23,ZSŠ!D23)</f>
        <v>1073</v>
      </c>
      <c r="E23" s="103">
        <f>SUM(SOŠ!E23,SOU!E23,ZSŠ!E23)</f>
        <v>0</v>
      </c>
      <c r="F23" s="103">
        <f>SUM(SOŠ!F23,SOU!F23,ZSŠ!F23)</f>
        <v>24533</v>
      </c>
      <c r="G23" s="102">
        <f>SUM(SOŠ!G23,SOU!G23,ZSŠ!G23)</f>
        <v>7562</v>
      </c>
      <c r="H23" s="103">
        <f>SUM(SOŠ!H23,SOU!H23,ZSŠ!H23)</f>
        <v>0</v>
      </c>
      <c r="I23" s="103">
        <f>SUM(SOŠ!I23,SOU!I23,ZSŠ!I23)</f>
        <v>0</v>
      </c>
      <c r="J23" s="103">
        <f>SUM(SOŠ!J23,SOU!J23,ZSŠ!J23)</f>
        <v>0</v>
      </c>
      <c r="K23" s="103">
        <f>SUM(SOŠ!K23,SOU!K23,ZSŠ!K23)</f>
        <v>0</v>
      </c>
      <c r="L23" s="103">
        <f>SUM(SOŠ!L23,SOU!L23,ZSŠ!L23)</f>
        <v>0</v>
      </c>
      <c r="M23" s="103">
        <f>SUM(SOŠ!M23,SOU!M23,ZSŠ!M23)</f>
        <v>0</v>
      </c>
      <c r="N23" s="102">
        <f>SUM(SOŠ!N23,SOU!N23,ZSŠ!N23)</f>
        <v>2194</v>
      </c>
      <c r="O23" s="103"/>
      <c r="P23" s="104">
        <f>SUM(SOŠ!P23,SOU!P23,ZSŠ!P23)</f>
        <v>0</v>
      </c>
      <c r="Q23" s="105">
        <f>SUM(SOŠ!Q23,SOU!Q23,ZSŠ!Q23)</f>
        <v>0</v>
      </c>
    </row>
    <row r="24" spans="1:17" ht="15" customHeight="1" x14ac:dyDescent="0.25">
      <c r="A24" s="15" t="s">
        <v>39</v>
      </c>
      <c r="B24" s="102"/>
      <c r="C24" s="103"/>
      <c r="D24" s="102"/>
      <c r="E24" s="103"/>
      <c r="F24" s="103">
        <f>SUM(SOŠ!F24,SOU!F24,ZSŠ!F24)</f>
        <v>23585</v>
      </c>
      <c r="G24" s="102"/>
      <c r="H24" s="103"/>
      <c r="I24" s="103"/>
      <c r="J24" s="103"/>
      <c r="K24" s="103"/>
      <c r="L24" s="103"/>
      <c r="M24" s="103"/>
      <c r="N24" s="102"/>
      <c r="O24" s="103"/>
      <c r="P24" s="104"/>
      <c r="Q24" s="105"/>
    </row>
    <row r="25" spans="1:17" ht="15" customHeight="1" x14ac:dyDescent="0.25">
      <c r="A25" s="15" t="s">
        <v>40</v>
      </c>
      <c r="B25" s="102"/>
      <c r="C25" s="103"/>
      <c r="D25" s="102"/>
      <c r="E25" s="103"/>
      <c r="F25" s="103">
        <f>SUM(SOŠ!F25,SOU!F25,ZSŠ!F25)</f>
        <v>18452</v>
      </c>
      <c r="G25" s="102"/>
      <c r="H25" s="103"/>
      <c r="I25" s="103"/>
      <c r="J25" s="103"/>
      <c r="K25" s="103"/>
      <c r="L25" s="103"/>
      <c r="M25" s="103"/>
      <c r="N25" s="102"/>
      <c r="O25" s="103"/>
      <c r="P25" s="104"/>
      <c r="Q25" s="105"/>
    </row>
    <row r="26" spans="1:17" ht="15" customHeight="1" thickBot="1" x14ac:dyDescent="0.3">
      <c r="A26" s="16" t="s">
        <v>41</v>
      </c>
      <c r="B26" s="106"/>
      <c r="C26" s="107"/>
      <c r="D26" s="108"/>
      <c r="E26" s="107"/>
      <c r="F26" s="108">
        <f>SUM(SOŠ!F26,SOU!F26,ZSŠ!F26)</f>
        <v>16122</v>
      </c>
      <c r="G26" s="108"/>
      <c r="H26" s="107"/>
      <c r="I26" s="107"/>
      <c r="J26" s="107"/>
      <c r="K26" s="107"/>
      <c r="L26" s="107"/>
      <c r="M26" s="107"/>
      <c r="N26" s="108"/>
      <c r="O26" s="107"/>
      <c r="P26" s="109"/>
      <c r="Q26" s="110"/>
    </row>
    <row r="27" spans="1:17" ht="15" customHeight="1" x14ac:dyDescent="0.25">
      <c r="A27" s="15" t="s">
        <v>42</v>
      </c>
      <c r="B27" s="102"/>
      <c r="C27" s="103"/>
      <c r="D27" s="102"/>
      <c r="E27" s="103"/>
      <c r="F27" s="103">
        <f>SUM(SOŠ!F27,SOU!F27,ZSŠ!F27)</f>
        <v>25454</v>
      </c>
      <c r="G27" s="102"/>
      <c r="H27" s="103"/>
      <c r="I27" s="103"/>
      <c r="J27" s="103"/>
      <c r="K27" s="103"/>
      <c r="L27" s="103"/>
      <c r="M27" s="103"/>
      <c r="N27" s="103">
        <f>SUM(SOŠ!N27,SOU!N27,ZSŠ!N27)</f>
        <v>1738</v>
      </c>
      <c r="O27" s="103"/>
      <c r="P27" s="104"/>
      <c r="Q27" s="105"/>
    </row>
    <row r="28" spans="1:17" ht="15" customHeight="1" x14ac:dyDescent="0.25">
      <c r="A28" s="15" t="s">
        <v>43</v>
      </c>
      <c r="B28" s="102"/>
      <c r="C28" s="103"/>
      <c r="D28" s="102"/>
      <c r="E28" s="103"/>
      <c r="F28" s="103">
        <f>SUM(SOŠ!F28,SOU!F28,ZSŠ!F28)</f>
        <v>28114</v>
      </c>
      <c r="G28" s="102"/>
      <c r="H28" s="103"/>
      <c r="I28" s="103"/>
      <c r="J28" s="103"/>
      <c r="K28" s="103"/>
      <c r="L28" s="103"/>
      <c r="M28" s="103"/>
      <c r="N28" s="103">
        <f>SUM(SOŠ!N28,SOU!N28,ZSŠ!N28)</f>
        <v>2025</v>
      </c>
      <c r="O28" s="103"/>
      <c r="P28" s="104"/>
      <c r="Q28" s="105"/>
    </row>
    <row r="29" spans="1:17" ht="15" customHeight="1" x14ac:dyDescent="0.25">
      <c r="A29" s="15" t="s">
        <v>44</v>
      </c>
      <c r="B29" s="102"/>
      <c r="C29" s="103"/>
      <c r="D29" s="102"/>
      <c r="E29" s="103"/>
      <c r="F29" s="103"/>
      <c r="G29" s="102"/>
      <c r="H29" s="103"/>
      <c r="I29" s="103"/>
      <c r="J29" s="103"/>
      <c r="K29" s="103"/>
      <c r="L29" s="103"/>
      <c r="M29" s="103"/>
      <c r="N29" s="102"/>
      <c r="O29" s="103"/>
      <c r="P29" s="104"/>
      <c r="Q29" s="105"/>
    </row>
    <row r="30" spans="1:17" ht="15" customHeight="1" x14ac:dyDescent="0.25">
      <c r="A30" s="15" t="s">
        <v>45</v>
      </c>
      <c r="B30" s="102"/>
      <c r="C30" s="103"/>
      <c r="D30" s="102"/>
      <c r="E30" s="103"/>
      <c r="F30" s="103">
        <f>SUM(SOŠ!F30,SOU!F30,ZSŠ!F30)</f>
        <v>33035</v>
      </c>
      <c r="G30" s="102"/>
      <c r="H30" s="103"/>
      <c r="I30" s="103"/>
      <c r="J30" s="103"/>
      <c r="K30" s="103"/>
      <c r="L30" s="103"/>
      <c r="M30" s="103"/>
      <c r="N30" s="103">
        <f>SUM(SOŠ!N30,SOU!N30,ZSŠ!N30)</f>
        <v>1774</v>
      </c>
      <c r="O30" s="103"/>
      <c r="P30" s="104"/>
      <c r="Q30" s="105"/>
    </row>
    <row r="31" spans="1:17" ht="15" customHeight="1" x14ac:dyDescent="0.25">
      <c r="A31" s="15" t="s">
        <v>46</v>
      </c>
      <c r="B31" s="102"/>
      <c r="C31" s="103"/>
      <c r="D31" s="102"/>
      <c r="E31" s="103"/>
      <c r="F31" s="103"/>
      <c r="G31" s="102"/>
      <c r="H31" s="103"/>
      <c r="I31" s="103"/>
      <c r="J31" s="103"/>
      <c r="K31" s="103"/>
      <c r="L31" s="103"/>
      <c r="M31" s="103"/>
      <c r="N31" s="102"/>
      <c r="O31" s="103"/>
      <c r="P31" s="104"/>
      <c r="Q31" s="105"/>
    </row>
    <row r="32" spans="1:17" ht="15" customHeight="1" x14ac:dyDescent="0.25">
      <c r="A32" s="15" t="s">
        <v>47</v>
      </c>
      <c r="B32" s="102">
        <f>SUM(SOŠ!B32,SOU!B32,ZSŠ!B32)</f>
        <v>187</v>
      </c>
      <c r="C32" s="103">
        <f>SUM(SOŠ!C32,SOU!C32,ZSŠ!C32)</f>
        <v>0</v>
      </c>
      <c r="D32" s="102">
        <f>SUM(SOŠ!D32,SOU!D32,ZSŠ!D32)</f>
        <v>1238</v>
      </c>
      <c r="E32" s="103">
        <f>SUM(SOŠ!E32,SOU!E32,ZSŠ!E32)</f>
        <v>0</v>
      </c>
      <c r="F32" s="103">
        <f>SUM(SOŠ!F32,SOU!F32,ZSŠ!F32)</f>
        <v>32812</v>
      </c>
      <c r="G32" s="102">
        <f>SUM(SOŠ!G32,SOU!G32,ZSŠ!G32)</f>
        <v>8884</v>
      </c>
      <c r="H32" s="103">
        <f>SUM(SOŠ!H32,SOU!H32,ZSŠ!H32)</f>
        <v>0</v>
      </c>
      <c r="I32" s="103">
        <f>SUM(SOŠ!I32,SOU!I32,ZSŠ!I32)</f>
        <v>0</v>
      </c>
      <c r="J32" s="103">
        <f>SUM(SOŠ!J32,SOU!J32,ZSŠ!J32)</f>
        <v>0</v>
      </c>
      <c r="K32" s="103">
        <f>SUM(SOŠ!K32,SOU!K32,ZSŠ!K32)</f>
        <v>0</v>
      </c>
      <c r="L32" s="103">
        <f>SUM(SOŠ!L32,SOU!L32,ZSŠ!L32)</f>
        <v>0</v>
      </c>
      <c r="M32" s="103">
        <f>SUM(SOŠ!M32,SOU!M32,ZSŠ!M32)</f>
        <v>0</v>
      </c>
      <c r="N32" s="102"/>
      <c r="O32" s="103"/>
      <c r="P32" s="104">
        <f>SUM(SOŠ!P32,SOU!P32,ZSŠ!P32)</f>
        <v>0</v>
      </c>
      <c r="Q32" s="105">
        <f>SUM(SOŠ!Q32,SOU!Q32,ZSŠ!Q32)</f>
        <v>0</v>
      </c>
    </row>
    <row r="33" spans="1:18" ht="15" customHeight="1" x14ac:dyDescent="0.25">
      <c r="A33" s="15" t="s">
        <v>48</v>
      </c>
      <c r="B33" s="102">
        <f>SUM(SOŠ!B33,SOU!B33,ZSŠ!B33)</f>
        <v>202</v>
      </c>
      <c r="C33" s="103"/>
      <c r="D33" s="102">
        <f>SUM(SOŠ!D33,SOU!D33,ZSŠ!D33)</f>
        <v>1506</v>
      </c>
      <c r="E33" s="103">
        <f>SUM(SOŠ!E33,SOU!E33,ZSŠ!E33)</f>
        <v>0</v>
      </c>
      <c r="F33" s="103">
        <f>SUM(SOŠ!F33,SOU!F33,ZSŠ!F33)</f>
        <v>38841</v>
      </c>
      <c r="G33" s="102">
        <f>SUM(SOŠ!G33,SOU!G33,ZSŠ!G33)</f>
        <v>10421</v>
      </c>
      <c r="H33" s="103">
        <f>SUM(SOŠ!H33,SOU!H33,ZSŠ!H33)</f>
        <v>0</v>
      </c>
      <c r="I33" s="103">
        <f>SUM(SOŠ!I33,SOU!I33,ZSŠ!I33)</f>
        <v>0</v>
      </c>
      <c r="J33" s="103">
        <f>SUM(SOŠ!J33,SOU!J33,ZSŠ!J33)</f>
        <v>0</v>
      </c>
      <c r="K33" s="103">
        <f>SUM(SOŠ!K33,SOU!K33,ZSŠ!K33)</f>
        <v>0</v>
      </c>
      <c r="L33" s="103">
        <f>SUM(SOŠ!L33,SOU!L33,ZSŠ!L33)</f>
        <v>0</v>
      </c>
      <c r="M33" s="103">
        <f>SUM(SOŠ!M33,SOU!M33,ZSŠ!M33)</f>
        <v>0</v>
      </c>
      <c r="N33" s="102"/>
      <c r="O33" s="103"/>
      <c r="P33" s="104">
        <f>SUM(SOŠ!P33,SOU!P33,ZSŠ!P33)</f>
        <v>0</v>
      </c>
      <c r="Q33" s="105">
        <f>SUM(SOŠ!Q33,SOU!Q33,ZSŠ!Q33)</f>
        <v>0</v>
      </c>
    </row>
    <row r="34" spans="1:18" ht="15" customHeight="1" x14ac:dyDescent="0.25">
      <c r="A34" s="15" t="s">
        <v>49</v>
      </c>
      <c r="B34" s="102">
        <f>SUM(SOŠ!B34,SOU!B34,ZSŠ!B34)</f>
        <v>203</v>
      </c>
      <c r="C34" s="103">
        <f>SUM(SOŠ!C34,SOU!C34,ZSŠ!C34)</f>
        <v>0</v>
      </c>
      <c r="D34" s="102">
        <f>SUM(SOŠ!D34,SOU!D34,ZSŠ!D34)</f>
        <v>1728</v>
      </c>
      <c r="E34" s="103">
        <f>SUM(SOŠ!E34,SOU!E34,ZSŠ!E34)</f>
        <v>0</v>
      </c>
      <c r="F34" s="103">
        <f>SUM(SOŠ!F34,SOU!F34,ZSŠ!F34)</f>
        <v>44468</v>
      </c>
      <c r="G34" s="102">
        <f>SUM(SOŠ!G34,SOU!G34,ZSŠ!G34)</f>
        <v>10434</v>
      </c>
      <c r="H34" s="103">
        <f>SUM(SOŠ!H34,SOU!H34,ZSŠ!H34)</f>
        <v>0</v>
      </c>
      <c r="I34" s="103">
        <f>SUM(SOŠ!I34,SOU!I34,ZSŠ!I34)</f>
        <v>0</v>
      </c>
      <c r="J34" s="103">
        <f>SUM(SOŠ!J34,SOU!J34,ZSŠ!J34)</f>
        <v>0</v>
      </c>
      <c r="K34" s="103">
        <f>SUM(SOŠ!K34,SOU!K34,ZSŠ!K34)</f>
        <v>0</v>
      </c>
      <c r="L34" s="103">
        <f>SUM(SOŠ!L34,SOU!L34,ZSŠ!L34)</f>
        <v>0</v>
      </c>
      <c r="M34" s="103">
        <f>SUM(SOŠ!M34,SOU!M34,ZSŠ!M34)</f>
        <v>0</v>
      </c>
      <c r="N34" s="102"/>
      <c r="O34" s="103"/>
      <c r="P34" s="104">
        <f>SUM(SOŠ!P34,SOU!P34,ZSŠ!P34)</f>
        <v>0</v>
      </c>
      <c r="Q34" s="105">
        <f>SUM(SOŠ!Q34,SOU!Q34,ZSŠ!Q34)</f>
        <v>0</v>
      </c>
    </row>
    <row r="35" spans="1:18" ht="15" customHeight="1" x14ac:dyDescent="0.25">
      <c r="A35" s="15" t="s">
        <v>50</v>
      </c>
      <c r="B35" s="102"/>
      <c r="C35" s="103"/>
      <c r="D35" s="102"/>
      <c r="E35" s="103"/>
      <c r="F35" s="103">
        <f>SUM(SOŠ!F35,SOU!F35,ZSŠ!F35)</f>
        <v>34078</v>
      </c>
      <c r="G35" s="102"/>
      <c r="H35" s="103">
        <f>SUM(SOŠ!H35,SOU!H35,ZSŠ!H35)</f>
        <v>0</v>
      </c>
      <c r="I35" s="103">
        <f>SUM(SOŠ!I35,SOU!I35,ZSŠ!I35)</f>
        <v>0</v>
      </c>
      <c r="J35" s="103">
        <f>SUM(SOŠ!J35,SOU!J35,ZSŠ!J35)</f>
        <v>0</v>
      </c>
      <c r="K35" s="103">
        <f>SUM(SOŠ!K35,SOU!K35,ZSŠ!K35)</f>
        <v>0</v>
      </c>
      <c r="L35" s="103">
        <f>SUM(SOŠ!L35,SOU!L35,ZSŠ!L35)</f>
        <v>0</v>
      </c>
      <c r="M35" s="103">
        <f>SUM(SOŠ!M35,SOU!M35,ZSŠ!M35)</f>
        <v>0</v>
      </c>
      <c r="N35" s="102">
        <f>SUM(SOŠ!N35,SOU!N35,ZSŠ!N35)</f>
        <v>0</v>
      </c>
      <c r="O35" s="103">
        <f>SUM(SOŠ!O35,SOU!O35,ZSŠ!O35)</f>
        <v>0</v>
      </c>
      <c r="P35" s="104">
        <f>SUM(SOŠ!P35,SOU!P35,ZSŠ!P35)</f>
        <v>0</v>
      </c>
      <c r="Q35" s="105">
        <f>SUM(SOŠ!Q35,SOU!Q35,ZSŠ!Q35)</f>
        <v>0</v>
      </c>
    </row>
    <row r="36" spans="1:18" ht="15" customHeight="1" thickBot="1" x14ac:dyDescent="0.3">
      <c r="A36" s="16" t="s">
        <v>51</v>
      </c>
      <c r="B36" s="106"/>
      <c r="C36" s="107"/>
      <c r="D36" s="108"/>
      <c r="E36" s="107"/>
      <c r="F36" s="107"/>
      <c r="G36" s="108"/>
      <c r="H36" s="107">
        <f>SUM(SOŠ!H36,SOU!H36,ZSŠ!H36)</f>
        <v>0</v>
      </c>
      <c r="I36" s="107">
        <f>SUM(SOŠ!I36,SOU!I36,ZSŠ!I36)</f>
        <v>0</v>
      </c>
      <c r="J36" s="107">
        <f>SUM(SOŠ!J36,SOU!J36,ZSŠ!J36)</f>
        <v>0</v>
      </c>
      <c r="K36" s="107">
        <f>SUM(SOŠ!K36,SOU!K36,ZSŠ!K36)</f>
        <v>0</v>
      </c>
      <c r="L36" s="107">
        <f>SUM(SOŠ!L36,SOU!L36,ZSŠ!L36)</f>
        <v>0</v>
      </c>
      <c r="M36" s="107">
        <f>SUM(SOŠ!M36,SOU!M36,ZSŠ!M36)</f>
        <v>0</v>
      </c>
      <c r="N36" s="108"/>
      <c r="O36" s="107">
        <f>SUM(SOŠ!O36,SOU!O36,ZSŠ!O36)</f>
        <v>0</v>
      </c>
      <c r="P36" s="109">
        <f>SUM(SOŠ!P36,SOU!P36,ZSŠ!P36)</f>
        <v>0</v>
      </c>
      <c r="Q36" s="110">
        <f>SUM(SOŠ!Q36,SOU!Q36,ZSŠ!Q36)</f>
        <v>0</v>
      </c>
    </row>
    <row r="37" spans="1:18" ht="15" customHeight="1" x14ac:dyDescent="0.25">
      <c r="A37" s="15" t="s">
        <v>52</v>
      </c>
      <c r="B37" s="102"/>
      <c r="C37" s="103"/>
      <c r="D37" s="102"/>
      <c r="E37" s="103"/>
      <c r="F37" s="103">
        <f>SUM(SOŠ!F37,SOU!F37,ZSŠ!F37)</f>
        <v>52615</v>
      </c>
      <c r="G37" s="102">
        <f>SUM(SOŠ!G37,SOU!G37,ZSŠ!G37)</f>
        <v>9353</v>
      </c>
      <c r="H37" s="103">
        <f>SUM(SOŠ!H37,SOU!H37,ZSŠ!H37)</f>
        <v>0</v>
      </c>
      <c r="I37" s="103">
        <f>SUM(SOŠ!I37,SOU!I37,ZSŠ!I37)</f>
        <v>0</v>
      </c>
      <c r="J37" s="103">
        <f>SUM(SOŠ!J37,SOU!J37,ZSŠ!J37)</f>
        <v>0</v>
      </c>
      <c r="K37" s="103">
        <f>SUM(SOŠ!K37,SOU!K37,ZSŠ!K37)</f>
        <v>0</v>
      </c>
      <c r="L37" s="103">
        <f>SUM(SOŠ!L37,SOU!L37,ZSŠ!L37)</f>
        <v>0</v>
      </c>
      <c r="M37" s="103">
        <f>SUM(SOŠ!M37,SOU!M37,ZSŠ!M37)</f>
        <v>0</v>
      </c>
      <c r="N37" s="102"/>
      <c r="O37" s="103">
        <f>SUM(SOŠ!O37,SOU!O37,ZSŠ!O37)</f>
        <v>0</v>
      </c>
      <c r="P37" s="104">
        <f>SUM(SOŠ!P37,SOU!P37,ZSŠ!P37)</f>
        <v>0</v>
      </c>
      <c r="Q37" s="105">
        <f>SUM(SOŠ!Q37,SOU!Q37,ZSŠ!Q37)</f>
        <v>0</v>
      </c>
    </row>
    <row r="38" spans="1:18" ht="15" customHeight="1" x14ac:dyDescent="0.25">
      <c r="A38" s="15" t="s">
        <v>53</v>
      </c>
      <c r="B38" s="102"/>
      <c r="C38" s="103"/>
      <c r="D38" s="102"/>
      <c r="E38" s="103"/>
      <c r="F38" s="103"/>
      <c r="G38" s="102"/>
      <c r="H38" s="103"/>
      <c r="I38" s="103"/>
      <c r="J38" s="103">
        <f>SUM(SOŠ!J38,SOU!J38,ZSŠ!J38)</f>
        <v>0</v>
      </c>
      <c r="K38" s="103">
        <f>SUM(SOŠ!K38,SOU!K38,ZSŠ!K38)</f>
        <v>0</v>
      </c>
      <c r="L38" s="103">
        <f>SUM(SOŠ!L38,SOU!L38,ZSŠ!L38)</f>
        <v>0</v>
      </c>
      <c r="M38" s="103">
        <f>SUM(SOŠ!M38,SOU!M38,ZSŠ!M38)</f>
        <v>0</v>
      </c>
      <c r="N38" s="102"/>
      <c r="O38" s="103">
        <f>SUM(SOŠ!O38,SOU!O38,ZSŠ!O38)</f>
        <v>0</v>
      </c>
      <c r="P38" s="104">
        <f>SUM(SOŠ!P38,SOU!P38,ZSŠ!P38)</f>
        <v>0</v>
      </c>
      <c r="Q38" s="105">
        <f>SUM(SOŠ!Q38,SOU!Q38,ZSŠ!Q38)</f>
        <v>0</v>
      </c>
    </row>
    <row r="39" spans="1:18" ht="15" customHeight="1" x14ac:dyDescent="0.25">
      <c r="A39" s="15" t="s">
        <v>54</v>
      </c>
      <c r="B39" s="102"/>
      <c r="C39" s="103"/>
      <c r="D39" s="102"/>
      <c r="E39" s="103"/>
      <c r="F39" s="103"/>
      <c r="G39" s="102"/>
      <c r="H39" s="103"/>
      <c r="I39" s="103"/>
      <c r="J39" s="103"/>
      <c r="K39" s="103"/>
      <c r="L39" s="103"/>
      <c r="M39" s="103">
        <f>SUM(SOŠ!M39,SOU!M39,ZSŠ!M39)</f>
        <v>0</v>
      </c>
      <c r="N39" s="102"/>
      <c r="O39" s="103">
        <f>SUM(SOŠ!O39,SOU!O39,ZSŠ!O39)</f>
        <v>0</v>
      </c>
      <c r="P39" s="104">
        <f>SUM(SOŠ!P39,SOU!P39,ZSŠ!P39)</f>
        <v>0</v>
      </c>
      <c r="Q39" s="105">
        <f>SUM(SOŠ!Q39,SOU!Q39,ZSŠ!Q39)</f>
        <v>0</v>
      </c>
    </row>
    <row r="40" spans="1:18" ht="15" customHeight="1" x14ac:dyDescent="0.25">
      <c r="A40" s="15" t="s">
        <v>55</v>
      </c>
      <c r="B40" s="102"/>
      <c r="C40" s="103"/>
      <c r="D40" s="102"/>
      <c r="E40" s="103"/>
      <c r="F40" s="103">
        <f>SUM(SOŠ!F40,SOU!F40,ZSŠ!F40)</f>
        <v>68149</v>
      </c>
      <c r="G40" s="102">
        <f>SUM(SOŠ!G40,SOU!G40,ZSŠ!G40)</f>
        <v>22022</v>
      </c>
      <c r="H40" s="103">
        <f>SUM(SOŠ!H40,SOU!H40,ZSŠ!H40)</f>
        <v>3258</v>
      </c>
      <c r="I40" s="103">
        <f>SUM(SOŠ!I40,SOU!I40,ZSŠ!I40)</f>
        <v>738</v>
      </c>
      <c r="J40" s="103"/>
      <c r="K40" s="103"/>
      <c r="L40" s="103"/>
      <c r="M40" s="103">
        <f>SUM(SOŠ!M40,SOU!M40,ZSŠ!M40)</f>
        <v>0</v>
      </c>
      <c r="N40" s="102"/>
      <c r="O40" s="103">
        <f>SUM(SOŠ!O40,SOU!O40,ZSŠ!O40)</f>
        <v>0</v>
      </c>
      <c r="P40" s="104">
        <f>SUM(SOŠ!P40,SOU!P40,ZSŠ!P40)</f>
        <v>0</v>
      </c>
      <c r="Q40" s="105">
        <f>SUM(SOŠ!Q40,SOU!Q40,ZSŠ!Q40)</f>
        <v>0</v>
      </c>
    </row>
    <row r="41" spans="1:18" ht="15" customHeight="1" x14ac:dyDescent="0.25">
      <c r="A41" s="15" t="s">
        <v>56</v>
      </c>
      <c r="B41" s="102"/>
      <c r="C41" s="103"/>
      <c r="D41" s="102"/>
      <c r="E41" s="103"/>
      <c r="F41" s="103">
        <f>SUM(SOŠ!F41,SOU!F41,ZSŠ!F41)</f>
        <v>71946</v>
      </c>
      <c r="G41" s="102">
        <f>SUM(SOŠ!G41,SOU!G41,ZSŠ!G41)</f>
        <v>24101</v>
      </c>
      <c r="H41" s="103">
        <f>SUM(SOŠ!H41,SOU!H41,ZSŠ!H41)</f>
        <v>5804</v>
      </c>
      <c r="I41" s="103">
        <f>SUM(SOŠ!I41,SOU!I41,ZSŠ!I41)</f>
        <v>1548</v>
      </c>
      <c r="J41" s="103"/>
      <c r="K41" s="103"/>
      <c r="L41" s="103"/>
      <c r="M41" s="103">
        <f>SUM(SOŠ!M41,SOU!M41,ZSŠ!M41)</f>
        <v>0</v>
      </c>
      <c r="N41" s="102"/>
      <c r="O41" s="103">
        <f>SUM(SOŠ!O41,SOU!O41,ZSŠ!O41)</f>
        <v>0</v>
      </c>
      <c r="P41" s="104">
        <f>SUM(SOŠ!P41,SOU!P41,ZSŠ!P41)</f>
        <v>0</v>
      </c>
      <c r="Q41" s="105">
        <f>SUM(SOŠ!Q41,SOU!Q41,ZSŠ!Q41)</f>
        <v>0</v>
      </c>
    </row>
    <row r="42" spans="1:18" ht="15" customHeight="1" x14ac:dyDescent="0.25">
      <c r="A42" s="15" t="s">
        <v>57</v>
      </c>
      <c r="B42" s="102"/>
      <c r="C42" s="103"/>
      <c r="D42" s="102"/>
      <c r="E42" s="103"/>
      <c r="F42" s="103">
        <f>SUM(SOŠ!F42,SOU!F42,ZSŠ!F42)</f>
        <v>70216</v>
      </c>
      <c r="G42" s="102">
        <f>SUM(SOŠ!G42,SOU!G42,ZSŠ!G42)</f>
        <v>25108</v>
      </c>
      <c r="H42" s="103">
        <f>SUM(SOŠ!H42,SOU!H42,ZSŠ!H42)</f>
        <v>10315</v>
      </c>
      <c r="I42" s="103">
        <f>SUM(SOŠ!I42,SOU!I42,ZSŠ!I42)</f>
        <v>2722</v>
      </c>
      <c r="J42" s="103"/>
      <c r="K42" s="103"/>
      <c r="L42" s="103"/>
      <c r="M42" s="103">
        <f>SUM(SOŠ!M42,SOU!M42,ZSŠ!M42)</f>
        <v>0</v>
      </c>
      <c r="N42" s="102"/>
      <c r="O42" s="103">
        <f>SUM(SOŠ!O42,SOU!O42,ZSŠ!O42)</f>
        <v>0</v>
      </c>
      <c r="P42" s="104">
        <f>SUM(SOŠ!P42,SOU!P42,ZSŠ!P42)</f>
        <v>0</v>
      </c>
      <c r="Q42" s="105">
        <f>SUM(SOŠ!Q42,SOU!Q42,ZSŠ!Q42)</f>
        <v>0</v>
      </c>
    </row>
    <row r="43" spans="1:18" ht="15" customHeight="1" x14ac:dyDescent="0.25">
      <c r="A43" s="15" t="s">
        <v>58</v>
      </c>
      <c r="B43" s="102"/>
      <c r="C43" s="103"/>
      <c r="D43" s="102"/>
      <c r="E43" s="103"/>
      <c r="F43" s="103">
        <f>SUM(SOŠ!F43,SOU!F43,ZSŠ!F43)</f>
        <v>71820</v>
      </c>
      <c r="G43" s="102">
        <f>SUM(SOŠ!G43,SOU!G43,ZSŠ!G43)</f>
        <v>26107</v>
      </c>
      <c r="H43" s="103">
        <f>SUM(SOŠ!H43,SOU!H43,ZSŠ!H43)</f>
        <v>14897</v>
      </c>
      <c r="I43" s="103">
        <f>SUM(SOŠ!I43,SOU!I43,ZSŠ!I43)</f>
        <v>3813</v>
      </c>
      <c r="J43" s="103"/>
      <c r="K43" s="103"/>
      <c r="L43" s="103"/>
      <c r="M43" s="103">
        <f>SUM(SOŠ!M43,SOU!M43,ZSŠ!M43)</f>
        <v>0</v>
      </c>
      <c r="N43" s="102"/>
      <c r="O43" s="103">
        <f>SUM(SOŠ!O43,SOU!O43,ZSŠ!O43)</f>
        <v>0</v>
      </c>
      <c r="P43" s="104">
        <f>SUM(SOŠ!P43,SOU!P43,ZSŠ!P43)</f>
        <v>0</v>
      </c>
      <c r="Q43" s="105">
        <f>SUM(SOŠ!Q43,SOU!Q43,ZSŠ!Q43)</f>
        <v>0</v>
      </c>
    </row>
    <row r="44" spans="1:18" ht="15" customHeight="1" x14ac:dyDescent="0.25">
      <c r="A44" s="15" t="s">
        <v>59</v>
      </c>
      <c r="B44" s="102"/>
      <c r="C44" s="103"/>
      <c r="D44" s="102"/>
      <c r="E44" s="103"/>
      <c r="F44" s="103">
        <f>SUM(SOŠ!F44,SOU!F44,ZSŠ!F44)</f>
        <v>78713</v>
      </c>
      <c r="G44" s="102">
        <f>SUM(SOŠ!G44,SOU!G44,ZSŠ!G44)</f>
        <v>25953</v>
      </c>
      <c r="H44" s="103">
        <f>SUM(SOŠ!H44,SOU!H44,ZSŠ!H44)</f>
        <v>14169</v>
      </c>
      <c r="I44" s="103">
        <f>SUM(SOŠ!I44,SOU!I44,ZSŠ!I44)</f>
        <v>3590</v>
      </c>
      <c r="J44" s="103"/>
      <c r="K44" s="103"/>
      <c r="L44" s="103"/>
      <c r="M44" s="103">
        <f>SUM(SOŠ!M44,SOU!M44,ZSŠ!M44)</f>
        <v>0</v>
      </c>
      <c r="N44" s="102"/>
      <c r="O44" s="103">
        <f>SUM(SOŠ!O44,SOU!O44,ZSŠ!O44)</f>
        <v>0</v>
      </c>
      <c r="P44" s="104">
        <f>SUM(SOŠ!P44,SOU!P44,ZSŠ!P44)</f>
        <v>0</v>
      </c>
      <c r="Q44" s="105">
        <f>SUM(SOŠ!Q44,SOU!Q44,ZSŠ!Q44)</f>
        <v>0</v>
      </c>
    </row>
    <row r="45" spans="1:18" ht="15" customHeight="1" x14ac:dyDescent="0.25">
      <c r="A45" s="15" t="s">
        <v>60</v>
      </c>
      <c r="B45" s="102">
        <f>SUM(SOŠ!B45,SOU!B45,ZSŠ!B45)</f>
        <v>368</v>
      </c>
      <c r="C45" s="103">
        <f>SUM(SOŠ!C45,SOU!C45,ZSŠ!C45)</f>
        <v>0</v>
      </c>
      <c r="D45" s="102">
        <f>SUM(SOŠ!D45,SOU!D45,ZSŠ!D45)</f>
        <v>1254</v>
      </c>
      <c r="E45" s="103">
        <f>SUM(SOŠ!E45,SOU!E45,ZSŠ!E45)</f>
        <v>646</v>
      </c>
      <c r="F45" s="103">
        <f>SUM(SOŠ!F45,SOU!F45,ZSŠ!F45)</f>
        <v>92638</v>
      </c>
      <c r="G45" s="102">
        <f>SUM(SOŠ!G45,SOU!G45,ZSŠ!G45)</f>
        <v>30926</v>
      </c>
      <c r="H45" s="103">
        <f>SUM(SOŠ!H45,SOU!H45,ZSŠ!H45)</f>
        <v>14931</v>
      </c>
      <c r="I45" s="103">
        <f>SUM(SOŠ!I45,SOU!I45,ZSŠ!I45)</f>
        <v>3614</v>
      </c>
      <c r="J45" s="103"/>
      <c r="K45" s="103"/>
      <c r="L45" s="103"/>
      <c r="M45" s="103">
        <f>SUM(SOŠ!M45,SOU!M45,ZSŠ!M45)</f>
        <v>0</v>
      </c>
      <c r="N45" s="102"/>
      <c r="O45" s="103">
        <f>SUM(SOŠ!O45,SOU!O45,ZSŠ!O45)</f>
        <v>0</v>
      </c>
      <c r="P45" s="104">
        <f>SUM(SOŠ!P45,SOU!P45,ZSŠ!P45)</f>
        <v>0</v>
      </c>
      <c r="Q45" s="105">
        <f>SUM(SOŠ!Q45,SOU!Q45,ZSŠ!Q45)</f>
        <v>0</v>
      </c>
    </row>
    <row r="46" spans="1:18" ht="15" customHeight="1" thickBot="1" x14ac:dyDescent="0.3">
      <c r="A46" s="16" t="s">
        <v>61</v>
      </c>
      <c r="B46" s="106">
        <f>SUM(SOŠ!B46,SOU!B46,ZSŠ!B46)</f>
        <v>364</v>
      </c>
      <c r="C46" s="107">
        <f>SUM(SOŠ!C46,SOU!C46,ZSŠ!C46)</f>
        <v>0</v>
      </c>
      <c r="D46" s="108">
        <f>SUM(SOŠ!D46,SOU!D46,ZSŠ!D46)</f>
        <v>1256</v>
      </c>
      <c r="E46" s="107">
        <f>SUM(SOŠ!E46,SOU!E46,ZSŠ!E46)</f>
        <v>885</v>
      </c>
      <c r="F46" s="107">
        <f>SUM(SOŠ!F46,SOU!F46,ZSŠ!F46)</f>
        <v>103058</v>
      </c>
      <c r="G46" s="108">
        <f>SUM(SOŠ!G46,SOU!G46,ZSŠ!G46)</f>
        <v>35147</v>
      </c>
      <c r="H46" s="107">
        <f>SUM(SOŠ!H46,SOU!H46,ZSŠ!H46)</f>
        <v>20598</v>
      </c>
      <c r="I46" s="107">
        <f>SUM(SOŠ!I46,SOU!I46,ZSŠ!I46)</f>
        <v>5538</v>
      </c>
      <c r="J46" s="107"/>
      <c r="K46" s="107"/>
      <c r="L46" s="107"/>
      <c r="M46" s="107">
        <f>SUM(SOŠ!M46,SOU!M46,ZSŠ!M46)</f>
        <v>0</v>
      </c>
      <c r="N46" s="108"/>
      <c r="O46" s="107">
        <f>SUM(SOŠ!O46,SOU!O46,ZSŠ!O46)</f>
        <v>0</v>
      </c>
      <c r="P46" s="109">
        <f>SUM(SOŠ!P46,SOU!P46,ZSŠ!P46)</f>
        <v>0</v>
      </c>
      <c r="Q46" s="110">
        <f>SUM(SOŠ!Q46,SOU!Q46,ZSŠ!Q46)</f>
        <v>0</v>
      </c>
      <c r="R46" s="7"/>
    </row>
    <row r="47" spans="1:18" ht="15" customHeight="1" x14ac:dyDescent="0.25">
      <c r="A47" s="15" t="s">
        <v>62</v>
      </c>
      <c r="B47" s="102">
        <f>SUM(SOŠ!B47,SOU!B47,ZSŠ!B47)</f>
        <v>521</v>
      </c>
      <c r="C47" s="103"/>
      <c r="D47" s="102">
        <f>SUM(SOŠ!D47,SOU!D47,ZSŠ!D47)</f>
        <v>3809</v>
      </c>
      <c r="E47" s="103">
        <f>SUM(SOŠ!E47,SOU!E47,ZSŠ!E47)</f>
        <v>1121</v>
      </c>
      <c r="F47" s="103">
        <f>SUM(SOŠ!F47,SOU!F47,ZSŠ!F47)</f>
        <v>102792</v>
      </c>
      <c r="G47" s="102">
        <f>SUM(SOŠ!G47,SOU!G47,ZSŠ!G47)</f>
        <v>34623</v>
      </c>
      <c r="H47" s="103">
        <f>SUM(SOŠ!H47,SOU!H47,ZSŠ!H47)</f>
        <v>25937</v>
      </c>
      <c r="I47" s="103">
        <f>SUM(SOŠ!I47,SOU!I47,ZSŠ!I47)</f>
        <v>7489</v>
      </c>
      <c r="J47" s="103">
        <f>SUM(SOŠ!J47,SOU!J47,ZSŠ!J47)</f>
        <v>26471</v>
      </c>
      <c r="K47" s="103">
        <f>SUM(SOŠ!K47,SOU!K47,ZSŠ!K47)</f>
        <v>0</v>
      </c>
      <c r="L47" s="103">
        <f>SUM(SOŠ!L47,SOU!L47,ZSŠ!L47)</f>
        <v>6426</v>
      </c>
      <c r="M47" s="103">
        <f>SUM(SOŠ!M47,SOU!M47,ZSŠ!M47)</f>
        <v>0</v>
      </c>
      <c r="N47" s="102">
        <f>SUM(SOŠ!N47,SOU!N47,ZSŠ!N47)</f>
        <v>5678</v>
      </c>
      <c r="O47" s="103">
        <f>SUM(SOŠ!O47,SOU!O47,ZSŠ!O47)</f>
        <v>0</v>
      </c>
      <c r="P47" s="104">
        <f>SUM(SOŠ!P47,SOU!P47,ZSŠ!P47)</f>
        <v>0</v>
      </c>
      <c r="Q47" s="105">
        <f>SUM(SOŠ!Q47,SOU!Q47,ZSŠ!Q47)</f>
        <v>0</v>
      </c>
      <c r="R47" s="7"/>
    </row>
    <row r="48" spans="1:18" ht="15" customHeight="1" x14ac:dyDescent="0.25">
      <c r="A48" s="15" t="s">
        <v>63</v>
      </c>
      <c r="B48" s="102">
        <f>SUM(SOŠ!B48,SOU!B48,ZSŠ!B48)</f>
        <v>481</v>
      </c>
      <c r="C48" s="103"/>
      <c r="D48" s="102">
        <f>SUM(SOŠ!D48,SOU!D48,ZSŠ!D48)</f>
        <v>3731</v>
      </c>
      <c r="E48" s="103">
        <f>SUM(SOŠ!E48,SOU!E48,ZSŠ!E48)</f>
        <v>1351</v>
      </c>
      <c r="F48" s="103">
        <f>SUM(SOŠ!F48,SOU!F48,ZSŠ!F48)</f>
        <v>97213</v>
      </c>
      <c r="G48" s="102">
        <f>SUM(SOŠ!G48,SOU!G48,ZSŠ!G48)</f>
        <v>36099</v>
      </c>
      <c r="H48" s="103">
        <f>SUM(SOŠ!H48,SOU!H48,ZSŠ!H48)</f>
        <v>29610</v>
      </c>
      <c r="I48" s="103">
        <f>SUM(SOŠ!I48,SOU!I48,ZSŠ!I48)</f>
        <v>8997</v>
      </c>
      <c r="J48" s="103">
        <f>SUM(SOŠ!J48,SOU!J48,ZSŠ!J48)</f>
        <v>28570</v>
      </c>
      <c r="K48" s="103">
        <f>SUM(SOŠ!K48,SOU!K48,ZSŠ!K48)</f>
        <v>0</v>
      </c>
      <c r="L48" s="103"/>
      <c r="M48" s="103">
        <f>SUM(SOŠ!M48,SOU!M48,ZSŠ!M48)</f>
        <v>0</v>
      </c>
      <c r="N48" s="102">
        <f>SUM(SOŠ!N48,SOU!N48,ZSŠ!N48)</f>
        <v>3930</v>
      </c>
      <c r="O48" s="103">
        <f>SUM(SOŠ!O48,SOU!O48,ZSŠ!O48)</f>
        <v>0</v>
      </c>
      <c r="P48" s="104"/>
      <c r="Q48" s="105">
        <f>SUM(SOŠ!Q48,SOU!Q48,ZSŠ!Q48)</f>
        <v>0</v>
      </c>
    </row>
    <row r="49" spans="1:17" ht="15" customHeight="1" x14ac:dyDescent="0.25">
      <c r="A49" s="15" t="s">
        <v>64</v>
      </c>
      <c r="B49" s="102">
        <f>SUM(SOŠ!B49,SOU!B49,ZSŠ!B49)</f>
        <v>469</v>
      </c>
      <c r="C49" s="103"/>
      <c r="D49" s="102">
        <f>SUM(SOŠ!D49,SOU!D49,ZSŠ!D49)</f>
        <v>4142</v>
      </c>
      <c r="E49" s="103">
        <f>SUM(SOŠ!E49,SOU!E49,ZSŠ!E49)</f>
        <v>1565</v>
      </c>
      <c r="F49" s="103">
        <f>SUM(SOŠ!F49,SOU!F49,ZSŠ!F49)</f>
        <v>111360</v>
      </c>
      <c r="G49" s="102">
        <f>SUM(SOŠ!G49,SOU!G49,ZSŠ!G49)</f>
        <v>43875</v>
      </c>
      <c r="H49" s="103">
        <f>SUM(SOŠ!H49,SOU!H49,ZSŠ!H49)</f>
        <v>35049</v>
      </c>
      <c r="I49" s="103">
        <f>SUM(SOŠ!I49,SOU!I49,ZSŠ!I49)</f>
        <v>12251</v>
      </c>
      <c r="J49" s="103">
        <f>SUM(SOŠ!J49,SOU!J49,ZSŠ!J49)</f>
        <v>26195</v>
      </c>
      <c r="K49" s="103">
        <f>SUM(SOŠ!K49,SOU!K49,ZSŠ!K49)</f>
        <v>0</v>
      </c>
      <c r="L49" s="103">
        <f>SUM(SOŠ!L49,SOU!L49,ZSŠ!L49)</f>
        <v>9566</v>
      </c>
      <c r="M49" s="103">
        <f>SUM(SOŠ!M49,SOU!M49,ZSŠ!M49)</f>
        <v>0</v>
      </c>
      <c r="N49" s="102"/>
      <c r="O49" s="103">
        <f>SUM(SOŠ!O49,SOU!O49,ZSŠ!O49)</f>
        <v>0</v>
      </c>
      <c r="P49" s="104"/>
      <c r="Q49" s="105">
        <f>SUM(SOŠ!Q49,SOU!Q49,ZSŠ!Q49)</f>
        <v>0</v>
      </c>
    </row>
    <row r="50" spans="1:17" ht="15" customHeight="1" x14ac:dyDescent="0.25">
      <c r="A50" s="15" t="s">
        <v>65</v>
      </c>
      <c r="B50" s="102">
        <f>SUM(SOŠ!B50,SOU!B50,ZSŠ!B50)</f>
        <v>467</v>
      </c>
      <c r="C50" s="103"/>
      <c r="D50" s="102">
        <f>SUM(SOŠ!D50,SOU!D50,ZSŠ!D50)</f>
        <v>4728</v>
      </c>
      <c r="E50" s="103">
        <f>SUM(SOŠ!E50,SOU!E50,ZSŠ!E50)</f>
        <v>1545</v>
      </c>
      <c r="F50" s="103">
        <f>SUM(SOŠ!F50,SOU!F50,ZSŠ!F50)</f>
        <v>131684</v>
      </c>
      <c r="G50" s="102">
        <f>SUM(SOŠ!G50,SOU!G50,ZSŠ!G50)</f>
        <v>53151</v>
      </c>
      <c r="H50" s="103">
        <f>SUM(SOŠ!H50,SOU!H50,ZSŠ!H50)</f>
        <v>33784</v>
      </c>
      <c r="I50" s="103">
        <f>SUM(SOŠ!I50,SOU!I50,ZSŠ!I50)</f>
        <v>12399</v>
      </c>
      <c r="J50" s="103">
        <f>SUM(SOŠ!J50,SOU!J50,ZSŠ!J50)</f>
        <v>24384</v>
      </c>
      <c r="K50" s="103">
        <f>SUM(SOŠ!K50,SOU!K50,ZSŠ!K50)</f>
        <v>0</v>
      </c>
      <c r="L50" s="103">
        <f>SUM(SOŠ!L50,SOU!L50,ZSŠ!L50)</f>
        <v>9807</v>
      </c>
      <c r="M50" s="103">
        <f>SUM(SOŠ!M50,SOU!M50,ZSŠ!M50)</f>
        <v>0</v>
      </c>
      <c r="N50" s="102">
        <f>SUM(SOŠ!N50,SOU!N50,ZSŠ!N50)</f>
        <v>4854</v>
      </c>
      <c r="O50" s="103">
        <f>SUM(SOŠ!O50,SOU!O50,ZSŠ!O50)</f>
        <v>0</v>
      </c>
      <c r="P50" s="104">
        <f>SUM(SOŠ!P50,SOU!P50,ZSŠ!P50)</f>
        <v>2759</v>
      </c>
      <c r="Q50" s="105">
        <f>SUM(SOŠ!Q50,SOU!Q50,ZSŠ!Q50)</f>
        <v>0</v>
      </c>
    </row>
    <row r="51" spans="1:17" ht="15" customHeight="1" x14ac:dyDescent="0.25">
      <c r="A51" s="15" t="s">
        <v>66</v>
      </c>
      <c r="B51" s="102">
        <f>SUM(SOŠ!B51,SOU!B51,ZSŠ!B51)</f>
        <v>461</v>
      </c>
      <c r="C51" s="103"/>
      <c r="D51" s="102">
        <f>SUM(SOŠ!D51,SOU!D51,ZSŠ!D51)</f>
        <v>5315</v>
      </c>
      <c r="E51" s="103">
        <f>SUM(SOŠ!E51,SOU!E51,ZSŠ!E51)</f>
        <v>1504</v>
      </c>
      <c r="F51" s="103">
        <f>SUM(SOŠ!F51,SOU!F51,ZSŠ!F51)</f>
        <v>149317</v>
      </c>
      <c r="G51" s="102">
        <f>SUM(SOŠ!G51,SOU!G51,ZSŠ!G51)</f>
        <v>59725</v>
      </c>
      <c r="H51" s="103">
        <f>SUM(SOŠ!H51,SOU!H51,ZSŠ!H51)</f>
        <v>32267</v>
      </c>
      <c r="I51" s="103">
        <f>SUM(SOŠ!I51,SOU!I51,ZSŠ!I51)</f>
        <v>12260</v>
      </c>
      <c r="J51" s="103">
        <f>SUM(SOŠ!J51,SOU!J51,ZSŠ!J51)</f>
        <v>35502</v>
      </c>
      <c r="K51" s="103">
        <f>SUM(SOŠ!K51,SOU!K51,ZSŠ!K51)</f>
        <v>0</v>
      </c>
      <c r="L51" s="103">
        <f>SUM(SOŠ!L51,SOU!L51,ZSŠ!L51)</f>
        <v>12165</v>
      </c>
      <c r="M51" s="103">
        <f>SUM(SOŠ!M51,SOU!M51,ZSŠ!M51)</f>
        <v>0</v>
      </c>
      <c r="N51" s="102">
        <f>SUM(SOŠ!N51,SOU!N51,ZSŠ!N51)</f>
        <v>6109</v>
      </c>
      <c r="O51" s="103">
        <f>SUM(SOŠ!O51,SOU!O51,ZSŠ!O51)</f>
        <v>798</v>
      </c>
      <c r="P51" s="104">
        <f>SUM(SOŠ!P51,SOU!P51,ZSŠ!P51)</f>
        <v>3344</v>
      </c>
      <c r="Q51" s="105">
        <f>SUM(SOŠ!Q51,SOU!Q51,ZSŠ!Q51)</f>
        <v>199</v>
      </c>
    </row>
    <row r="52" spans="1:17" ht="15" customHeight="1" x14ac:dyDescent="0.25">
      <c r="A52" s="15" t="s">
        <v>67</v>
      </c>
      <c r="B52" s="102">
        <f>SUM(SOŠ!B52,SOU!B52,ZSŠ!B52)</f>
        <v>445</v>
      </c>
      <c r="C52" s="103"/>
      <c r="D52" s="102">
        <f>SUM(SOŠ!D52,SOU!D52,ZSŠ!D52)</f>
        <v>5429</v>
      </c>
      <c r="E52" s="103">
        <f>SUM(SOŠ!E52,SOU!E52,ZSŠ!E52)</f>
        <v>1358</v>
      </c>
      <c r="F52" s="103">
        <f>SUM(SOŠ!F52,SOU!F52,ZSŠ!F52)</f>
        <v>151586</v>
      </c>
      <c r="G52" s="102">
        <f>SUM(SOŠ!G52,SOU!G52,ZSŠ!G52)</f>
        <v>60408</v>
      </c>
      <c r="H52" s="103">
        <f>SUM(SOŠ!H52,SOU!H52,ZSŠ!H52)</f>
        <v>28628</v>
      </c>
      <c r="I52" s="103">
        <f>SUM(SOŠ!I52,SOU!I52,ZSŠ!I52)</f>
        <v>10965</v>
      </c>
      <c r="J52" s="103">
        <f>SUM(SOŠ!J52,SOU!J52,ZSŠ!J52)</f>
        <v>40295</v>
      </c>
      <c r="K52" s="103">
        <f>SUM(SOŠ!K52,SOU!K52,ZSŠ!K52)</f>
        <v>0</v>
      </c>
      <c r="L52" s="103">
        <f>SUM(SOŠ!L52,SOU!L52,ZSŠ!L52)</f>
        <v>8988</v>
      </c>
      <c r="M52" s="103">
        <f>SUM(SOŠ!M52,SOU!M52,ZSŠ!M52)</f>
        <v>0</v>
      </c>
      <c r="N52" s="102">
        <f>SUM(SOŠ!N52,SOU!N52,ZSŠ!N52)</f>
        <v>6553</v>
      </c>
      <c r="O52" s="103">
        <f>SUM(SOŠ!O52,SOU!O52,ZSŠ!O52)</f>
        <v>872</v>
      </c>
      <c r="P52" s="104">
        <f>SUM(SOŠ!P52,SOU!P52,ZSŠ!P52)</f>
        <v>3394</v>
      </c>
      <c r="Q52" s="105">
        <f>SUM(SOŠ!Q52,SOU!Q52,ZSŠ!Q52)</f>
        <v>166</v>
      </c>
    </row>
    <row r="53" spans="1:17" ht="15" customHeight="1" x14ac:dyDescent="0.25">
      <c r="A53" s="15" t="s">
        <v>68</v>
      </c>
      <c r="B53" s="102">
        <f>SUM(SOŠ!B53,SOU!B53,ZSŠ!B53)</f>
        <v>426</v>
      </c>
      <c r="C53" s="103"/>
      <c r="D53" s="102">
        <f>SUM(SOŠ!D53,SOU!D53,ZSŠ!D53)</f>
        <v>5686</v>
      </c>
      <c r="E53" s="103">
        <f>SUM(SOŠ!E53,SOU!E53,ZSŠ!E53)</f>
        <v>1203</v>
      </c>
      <c r="F53" s="103">
        <f>SUM(SOŠ!F53,SOU!F53,ZSŠ!F53)</f>
        <v>156514</v>
      </c>
      <c r="G53" s="102">
        <f>SUM(SOŠ!G53,SOU!G53,ZSŠ!G53)</f>
        <v>61347</v>
      </c>
      <c r="H53" s="103">
        <f>SUM(SOŠ!H53,SOU!H53,ZSŠ!H53)</f>
        <v>25208</v>
      </c>
      <c r="I53" s="103">
        <f>SUM(SOŠ!I53,SOU!I53,ZSŠ!I53)</f>
        <v>9942</v>
      </c>
      <c r="J53" s="103">
        <f>SUM(SOŠ!J53,SOU!J53,ZSŠ!J53)</f>
        <v>40936</v>
      </c>
      <c r="K53" s="103"/>
      <c r="L53" s="103">
        <f>SUM(SOŠ!L53,SOU!L53,ZSŠ!L53)</f>
        <v>9179</v>
      </c>
      <c r="M53" s="103">
        <f>SUM(SOŠ!M53,SOU!M53,ZSŠ!M53)</f>
        <v>0</v>
      </c>
      <c r="N53" s="102">
        <f>SUM(SOŠ!N53,SOU!N53,ZSŠ!N53)</f>
        <v>6741</v>
      </c>
      <c r="O53" s="103">
        <f>SUM(SOŠ!O53,SOU!O53,ZSŠ!O53)</f>
        <v>856</v>
      </c>
      <c r="P53" s="104">
        <f>SUM(SOŠ!P53,SOU!P53,ZSŠ!P53)</f>
        <v>3697</v>
      </c>
      <c r="Q53" s="105">
        <f>SUM(SOŠ!Q53,SOU!Q53,ZSŠ!Q53)</f>
        <v>173</v>
      </c>
    </row>
    <row r="54" spans="1:17" ht="15" customHeight="1" x14ac:dyDescent="0.25">
      <c r="A54" s="15" t="s">
        <v>69</v>
      </c>
      <c r="B54" s="102">
        <f>SUM(SOŠ!B54,SOU!B54,ZSŠ!B54)</f>
        <v>341</v>
      </c>
      <c r="C54" s="103">
        <f>SUM(SOŠ!C54,SOU!C54,ZSŠ!C54)</f>
        <v>3855</v>
      </c>
      <c r="D54" s="102">
        <f>SUM(SOŠ!D54,SOU!D54,ZSŠ!D54)</f>
        <v>5487</v>
      </c>
      <c r="E54" s="103">
        <f>SUM(SOŠ!E54,SOU!E54,ZSŠ!E54)</f>
        <v>1103</v>
      </c>
      <c r="F54" s="103">
        <f>SUM(SOŠ!F54,SOU!F54,ZSŠ!F54)</f>
        <v>153254</v>
      </c>
      <c r="G54" s="102">
        <f>SUM(SOŠ!G54,SOU!G54,ZSŠ!G54)</f>
        <v>62744</v>
      </c>
      <c r="H54" s="103">
        <f>SUM(SOŠ!H54,SOU!H54,ZSŠ!H54)</f>
        <v>23753</v>
      </c>
      <c r="I54" s="103">
        <f>SUM(SOŠ!I54,SOU!I54,ZSŠ!I54)</f>
        <v>10188</v>
      </c>
      <c r="J54" s="103">
        <f>SUM(SOŠ!J54,SOU!J54,ZSŠ!J54)</f>
        <v>40171</v>
      </c>
      <c r="K54" s="103"/>
      <c r="L54" s="103">
        <f>SUM(SOŠ!L54,SOU!L54,ZSŠ!L54)</f>
        <v>6570</v>
      </c>
      <c r="M54" s="103">
        <f>SUM(SOŠ!M54,SOU!M54,ZSŠ!M54)</f>
        <v>0</v>
      </c>
      <c r="N54" s="102">
        <f>SUM(SOŠ!N54,SOU!N54,ZSŠ!N54)</f>
        <v>6698</v>
      </c>
      <c r="O54" s="103">
        <f>SUM(SOŠ!O54,SOU!O54,ZSŠ!O54)</f>
        <v>2229</v>
      </c>
      <c r="P54" s="104">
        <f>SUM(SOŠ!P54,SOU!P54,ZSŠ!P54)</f>
        <v>3621</v>
      </c>
      <c r="Q54" s="105">
        <f>SUM(SOŠ!Q54,SOU!Q54,ZSŠ!Q54)</f>
        <v>541</v>
      </c>
    </row>
    <row r="55" spans="1:17" ht="15" customHeight="1" x14ac:dyDescent="0.25">
      <c r="A55" s="15" t="s">
        <v>70</v>
      </c>
      <c r="B55" s="102">
        <f>SUM(SOŠ!B55,SOU!B55,ZSŠ!B55)</f>
        <v>437</v>
      </c>
      <c r="C55" s="103"/>
      <c r="D55" s="102">
        <f>SUM(SOŠ!D55,SOU!D55,ZSŠ!D55)</f>
        <v>6364</v>
      </c>
      <c r="E55" s="103">
        <f>SUM(SOŠ!E55,SOU!E55,ZSŠ!E55)</f>
        <v>1057</v>
      </c>
      <c r="F55" s="103">
        <f>SUM(SOŠ!F55,SOU!F55,ZSŠ!F55)</f>
        <v>173610</v>
      </c>
      <c r="G55" s="102">
        <f>SUM(SOŠ!G55,SOU!G55,ZSŠ!G55)</f>
        <v>69821</v>
      </c>
      <c r="H55" s="103">
        <f>SUM(SOŠ!H55,SOU!H55,ZSŠ!H55)</f>
        <v>22313</v>
      </c>
      <c r="I55" s="103">
        <f>SUM(SOŠ!I55,SOU!I55,ZSŠ!I55)</f>
        <v>10112</v>
      </c>
      <c r="J55" s="103">
        <f>SUM(SOŠ!J55,SOU!J55,ZSŠ!J55)</f>
        <v>40181</v>
      </c>
      <c r="K55" s="103"/>
      <c r="L55" s="103">
        <f>SUM(SOŠ!L55,SOU!L55,ZSŠ!L55)</f>
        <v>6452</v>
      </c>
      <c r="M55" s="103">
        <f>SUM(SOŠ!M55,SOU!M55,ZSŠ!M55)</f>
        <v>2601</v>
      </c>
      <c r="N55" s="102">
        <f>SUM(SOŠ!N55,SOU!N55,ZSŠ!N55)</f>
        <v>7727</v>
      </c>
      <c r="O55" s="103">
        <f>SUM(SOŠ!O55,SOU!O55,ZSŠ!O55)</f>
        <v>2668</v>
      </c>
      <c r="P55" s="104">
        <f>SUM(SOŠ!P55,SOU!P55,ZSŠ!P55)</f>
        <v>4481</v>
      </c>
      <c r="Q55" s="105">
        <f>SUM(SOŠ!Q55,SOU!Q55,ZSŠ!Q55)</f>
        <v>663</v>
      </c>
    </row>
    <row r="56" spans="1:17" ht="15" customHeight="1" thickBot="1" x14ac:dyDescent="0.3">
      <c r="A56" s="16" t="s">
        <v>71</v>
      </c>
      <c r="B56" s="106">
        <f>SUM(SOŠ!B56,SOU!B56,ZSŠ!B56)</f>
        <v>443</v>
      </c>
      <c r="C56" s="107"/>
      <c r="D56" s="108">
        <f>SUM(SOŠ!D56,SOU!D56,ZSŠ!D56)</f>
        <v>6610</v>
      </c>
      <c r="E56" s="107">
        <f>SUM(SOŠ!E56,SOU!E56,ZSŠ!E56)</f>
        <v>1014</v>
      </c>
      <c r="F56" s="107">
        <f>SUM(SOŠ!F56,SOU!F56,ZSŠ!F56)</f>
        <v>181409</v>
      </c>
      <c r="G56" s="108">
        <f>SUM(SOŠ!G56,SOU!G56,ZSŠ!G56)</f>
        <v>74741</v>
      </c>
      <c r="H56" s="107">
        <f>SUM(SOŠ!H56,SOU!H56,ZSŠ!H56)</f>
        <v>21634</v>
      </c>
      <c r="I56" s="107">
        <f>SUM(SOŠ!I56,SOU!I56,ZSŠ!I56)</f>
        <v>10484</v>
      </c>
      <c r="J56" s="107">
        <f>SUM(SOŠ!J56,SOU!J56,ZSŠ!J56)</f>
        <v>46431</v>
      </c>
      <c r="K56" s="107"/>
      <c r="L56" s="107">
        <f>SUM(SOŠ!L56,SOU!L56,ZSŠ!L56)</f>
        <v>6050</v>
      </c>
      <c r="M56" s="107">
        <f>SUM(SOŠ!M56,SOU!M56,ZSŠ!M56)</f>
        <v>2717</v>
      </c>
      <c r="N56" s="108">
        <f>SUM(SOŠ!N56,SOU!N56,ZSŠ!N56)</f>
        <v>8238</v>
      </c>
      <c r="O56" s="107">
        <f>SUM(SOŠ!O56,SOU!O56,ZSŠ!O56)</f>
        <v>2902</v>
      </c>
      <c r="P56" s="109">
        <f>SUM(SOŠ!P56,SOU!P56,ZSŠ!P56)</f>
        <v>4083</v>
      </c>
      <c r="Q56" s="110">
        <f>SUM(SOŠ!Q56,SOU!Q56,ZSŠ!Q56)</f>
        <v>693</v>
      </c>
    </row>
    <row r="57" spans="1:17" ht="15" customHeight="1" x14ac:dyDescent="0.25">
      <c r="A57" s="15" t="s">
        <v>72</v>
      </c>
      <c r="B57" s="102">
        <f>SUM(SOŠ!B57,SOU!B57,ZSŠ!B57)</f>
        <v>442</v>
      </c>
      <c r="C57" s="103"/>
      <c r="D57" s="102">
        <f>SUM(SOŠ!D57,SOU!D57,ZSŠ!D57)</f>
        <v>6852</v>
      </c>
      <c r="E57" s="103">
        <f>SUM(SOŠ!E57,SOU!E57,ZSŠ!E57)</f>
        <v>971</v>
      </c>
      <c r="F57" s="103">
        <f>SUM(SOŠ!F57,SOU!F57,ZSŠ!F57)</f>
        <v>192508</v>
      </c>
      <c r="G57" s="102">
        <f>SUM(SOŠ!G57,SOU!G57,ZSŠ!G57)</f>
        <v>79671</v>
      </c>
      <c r="H57" s="103">
        <f>SUM(SOŠ!H57,SOU!H57,ZSŠ!H57)</f>
        <v>21050</v>
      </c>
      <c r="I57" s="103">
        <f>SUM(SOŠ!I57,SOU!I57,ZSŠ!I57)</f>
        <v>10104</v>
      </c>
      <c r="J57" s="103">
        <f>SUM(SOŠ!J57,SOU!J57,ZSŠ!J57)</f>
        <v>53043</v>
      </c>
      <c r="K57" s="103"/>
      <c r="L57" s="103">
        <f>SUM(SOŠ!L57,SOU!L57,ZSŠ!L57)</f>
        <v>5548</v>
      </c>
      <c r="M57" s="103">
        <f>SUM(SOŠ!M57,SOU!M57,ZSŠ!M57)</f>
        <v>2800</v>
      </c>
      <c r="N57" s="102">
        <f>SUM(SOŠ!N57,SOU!N57,ZSŠ!N57)</f>
        <v>8630</v>
      </c>
      <c r="O57" s="103">
        <f>SUM(SOŠ!O57,SOU!O57,ZSŠ!O57)</f>
        <v>3205</v>
      </c>
      <c r="P57" s="104">
        <f>SUM(SOŠ!P57,SOU!P57,ZSŠ!P57)</f>
        <v>3825</v>
      </c>
      <c r="Q57" s="105">
        <f>SUM(SOŠ!Q57,SOU!Q57,ZSŠ!Q57)</f>
        <v>724</v>
      </c>
    </row>
    <row r="58" spans="1:17" ht="15" customHeight="1" x14ac:dyDescent="0.25">
      <c r="A58" s="15" t="s">
        <v>73</v>
      </c>
      <c r="B58" s="102">
        <f>SUM(SOŠ!B58,SOU!B58,ZSŠ!B58)</f>
        <v>443</v>
      </c>
      <c r="C58" s="103">
        <f>SUM(SOŠ!C58,SOU!C58,ZSŠ!C58)</f>
        <v>5518</v>
      </c>
      <c r="D58" s="102">
        <f>SUM(SOŠ!D58,SOU!D58,ZSŠ!D58)</f>
        <v>7007</v>
      </c>
      <c r="E58" s="103">
        <f>SUM(SOŠ!E58,SOU!E58,ZSŠ!E58)</f>
        <v>978</v>
      </c>
      <c r="F58" s="103">
        <f>SUM(SOŠ!F58,SOU!F58,ZSŠ!F58)</f>
        <v>197233</v>
      </c>
      <c r="G58" s="102">
        <f>SUM(SOŠ!G58,SOU!G58,ZSŠ!G58)</f>
        <v>82295</v>
      </c>
      <c r="H58" s="103">
        <f>SUM(SOŠ!H58,SOU!H58,ZSŠ!H58)</f>
        <v>21828</v>
      </c>
      <c r="I58" s="103">
        <f>SUM(SOŠ!I58,SOU!I58,ZSŠ!I58)</f>
        <v>10369</v>
      </c>
      <c r="J58" s="103">
        <f>SUM(SOŠ!J58,SOU!J58,ZSŠ!J58)</f>
        <v>54568</v>
      </c>
      <c r="K58" s="103"/>
      <c r="L58" s="103">
        <f>SUM(SOŠ!L58,SOU!L58,ZSŠ!L58)</f>
        <v>5916</v>
      </c>
      <c r="M58" s="103">
        <f>SUM(SOŠ!M58,SOU!M58,ZSŠ!M58)</f>
        <v>2984</v>
      </c>
      <c r="N58" s="102">
        <f>SUM(SOŠ!N58,SOU!N58,ZSŠ!N58)</f>
        <v>8803</v>
      </c>
      <c r="O58" s="103">
        <f>SUM(SOŠ!O58,SOU!O58,ZSŠ!O58)</f>
        <v>3286</v>
      </c>
      <c r="P58" s="104">
        <f>SUM(SOŠ!P58,SOU!P58,ZSŠ!P58)</f>
        <v>3579</v>
      </c>
      <c r="Q58" s="105">
        <f>SUM(SOŠ!Q58,SOU!Q58,ZSŠ!Q58)</f>
        <v>697</v>
      </c>
    </row>
    <row r="59" spans="1:17" ht="15" customHeight="1" x14ac:dyDescent="0.25">
      <c r="A59" s="15" t="s">
        <v>74</v>
      </c>
      <c r="B59" s="102">
        <f>SUM(SOŠ!B59,SOU!B59,ZSŠ!B59)</f>
        <v>448</v>
      </c>
      <c r="C59" s="103">
        <f>SUM(SOŠ!C59,SOU!C59,ZSŠ!C59)</f>
        <v>5624</v>
      </c>
      <c r="D59" s="102">
        <f>SUM(SOŠ!D59,SOU!D59,ZSŠ!D59)</f>
        <v>7100</v>
      </c>
      <c r="E59" s="103">
        <f>SUM(SOŠ!E59,SOU!E59,ZSŠ!E59)</f>
        <v>971</v>
      </c>
      <c r="F59" s="103">
        <f>SUM(SOŠ!F59,SOU!F59,ZSŠ!F59)</f>
        <v>200621</v>
      </c>
      <c r="G59" s="102">
        <f>SUM(SOŠ!G59,SOU!G59,ZSŠ!G59)</f>
        <v>84248</v>
      </c>
      <c r="H59" s="103">
        <f>SUM(SOŠ!H59,SOU!H59,ZSŠ!H59)</f>
        <v>22238</v>
      </c>
      <c r="I59" s="103">
        <f>SUM(SOŠ!I59,SOU!I59,ZSŠ!I59)</f>
        <v>10585</v>
      </c>
      <c r="J59" s="103">
        <f>SUM(SOŠ!J59,SOU!J59,ZSŠ!J59)</f>
        <v>59010</v>
      </c>
      <c r="K59" s="103"/>
      <c r="L59" s="103">
        <f>SUM(SOŠ!L59,SOU!L59,ZSŠ!L59)</f>
        <v>5243</v>
      </c>
      <c r="M59" s="103">
        <f>SUM(SOŠ!M59,SOU!M59,ZSŠ!M59)</f>
        <v>2390</v>
      </c>
      <c r="N59" s="102">
        <f>SUM(SOŠ!N59,SOU!N59,ZSŠ!N59)</f>
        <v>9181</v>
      </c>
      <c r="O59" s="103">
        <f>SUM(SOŠ!O59,SOU!O59,ZSŠ!O59)</f>
        <v>3595</v>
      </c>
      <c r="P59" s="104">
        <f>SUM(SOŠ!P59,SOU!P59,ZSŠ!P59)</f>
        <v>3519</v>
      </c>
      <c r="Q59" s="105">
        <f>SUM(SOŠ!Q59,SOU!Q59,ZSŠ!Q59)</f>
        <v>697</v>
      </c>
    </row>
    <row r="60" spans="1:17" ht="15" customHeight="1" x14ac:dyDescent="0.25">
      <c r="A60" s="15" t="s">
        <v>75</v>
      </c>
      <c r="B60" s="102">
        <f>SUM(SOŠ!B60,SOU!B60,ZSŠ!B60)</f>
        <v>445</v>
      </c>
      <c r="C60" s="103">
        <f>SUM(SOŠ!C60,SOU!C60,ZSŠ!C60)</f>
        <v>5581</v>
      </c>
      <c r="D60" s="102">
        <f>SUM(SOŠ!D60,SOU!D60,ZSŠ!D60)</f>
        <v>7072</v>
      </c>
      <c r="E60" s="103">
        <f>SUM(SOŠ!E60,SOU!E60,ZSŠ!E60)</f>
        <v>1058</v>
      </c>
      <c r="F60" s="103">
        <f>SUM(SOŠ!F60,SOU!F60,ZSŠ!F60)</f>
        <v>199921</v>
      </c>
      <c r="G60" s="102">
        <f>SUM(SOŠ!G60,SOU!G60,ZSŠ!G60)</f>
        <v>85518</v>
      </c>
      <c r="H60" s="103">
        <f>SUM(SOŠ!H60,SOU!H60,ZSŠ!H60)</f>
        <v>25425</v>
      </c>
      <c r="I60" s="103">
        <f>SUM(SOŠ!I60,SOU!I60,ZSŠ!I60)</f>
        <v>11968</v>
      </c>
      <c r="J60" s="103">
        <f>SUM(SOŠ!J60,SOU!J60,ZSŠ!J60)</f>
        <v>60340</v>
      </c>
      <c r="K60" s="103">
        <f>SUM(SOŠ!K60,SOU!K60,ZSŠ!K60)</f>
        <v>24955</v>
      </c>
      <c r="L60" s="103">
        <f>SUM(SOŠ!L60,SOU!L60,ZSŠ!L60)</f>
        <v>4902</v>
      </c>
      <c r="M60" s="103">
        <f>SUM(SOŠ!M60,SOU!M60,ZSŠ!M60)</f>
        <v>2698</v>
      </c>
      <c r="N60" s="102">
        <f>SUM(SOŠ!N60,SOU!N60,ZSŠ!N60)</f>
        <v>9438</v>
      </c>
      <c r="O60" s="103">
        <f>SUM(SOŠ!O60,SOU!O60,ZSŠ!O60)</f>
        <v>3825</v>
      </c>
      <c r="P60" s="104">
        <f>SUM(SOŠ!P60,SOU!P60,ZSŠ!P60)</f>
        <v>3525</v>
      </c>
      <c r="Q60" s="105">
        <f>SUM(SOŠ!Q60,SOU!Q60,ZSŠ!Q60)</f>
        <v>716</v>
      </c>
    </row>
    <row r="61" spans="1:17" ht="15" customHeight="1" x14ac:dyDescent="0.25">
      <c r="A61" s="15" t="s">
        <v>76</v>
      </c>
      <c r="B61" s="102">
        <f>SUM(SOŠ!B61,SOU!B61,ZSŠ!B61)</f>
        <v>450</v>
      </c>
      <c r="C61" s="103">
        <f>SUM(SOŠ!C61,SOU!C61,ZSŠ!C61)</f>
        <v>5770</v>
      </c>
      <c r="D61" s="102">
        <f>SUM(SOŠ!D61,SOU!D61,ZSŠ!D61)</f>
        <v>7061</v>
      </c>
      <c r="E61" s="103">
        <f>SUM(SOŠ!E61,SOU!E61,ZSŠ!E61)</f>
        <v>1219</v>
      </c>
      <c r="F61" s="103">
        <f>SUM(SOŠ!F61,SOU!F61,ZSŠ!F61)</f>
        <v>197223</v>
      </c>
      <c r="G61" s="102">
        <f>SUM(SOŠ!G61,SOU!G61,ZSŠ!G61)</f>
        <v>85860</v>
      </c>
      <c r="H61" s="103">
        <f>SUM(SOŠ!H61,SOU!H61,ZSŠ!H61)</f>
        <v>29732</v>
      </c>
      <c r="I61" s="103">
        <f>SUM(SOŠ!I61,SOU!I61,ZSŠ!I61)</f>
        <v>14005</v>
      </c>
      <c r="J61" s="103">
        <f>SUM(SOŠ!J61,SOU!J61,ZSŠ!J61)</f>
        <v>60342</v>
      </c>
      <c r="K61" s="103">
        <f>SUM(SOŠ!K61,SOU!K61,ZSŠ!K61)</f>
        <v>25423</v>
      </c>
      <c r="L61" s="103">
        <f>SUM(SOŠ!L61,SOU!L61,ZSŠ!L61)</f>
        <v>5046</v>
      </c>
      <c r="M61" s="103">
        <f>SUM(SOŠ!M61,SOU!M61,ZSŠ!M61)</f>
        <v>2609</v>
      </c>
      <c r="N61" s="102">
        <f>SUM(SOŠ!N61,SOU!N61,ZSŠ!N61)</f>
        <v>9723</v>
      </c>
      <c r="O61" s="103">
        <f>SUM(SOŠ!O61,SOU!O61,ZSŠ!O61)</f>
        <v>4111</v>
      </c>
      <c r="P61" s="104">
        <f>SUM(SOŠ!P61,SOU!P61,ZSŠ!P61)</f>
        <v>3438</v>
      </c>
      <c r="Q61" s="105">
        <f>SUM(SOŠ!Q61,SOU!Q61,ZSŠ!Q61)</f>
        <v>744</v>
      </c>
    </row>
    <row r="62" spans="1:17" ht="15" customHeight="1" x14ac:dyDescent="0.25">
      <c r="A62" s="15" t="s">
        <v>77</v>
      </c>
      <c r="B62" s="102">
        <f>SUM(SOŠ!B62,SOU!B62,ZSŠ!B62)</f>
        <v>452</v>
      </c>
      <c r="C62" s="103">
        <f>SUM(SOŠ!C62,SOU!C62,ZSŠ!C62)</f>
        <v>5867</v>
      </c>
      <c r="D62" s="102">
        <f>SUM(SOŠ!D62,SOU!D62,ZSŠ!D62)</f>
        <v>7059</v>
      </c>
      <c r="E62" s="103">
        <f>SUM(SOŠ!E62,SOU!E62,ZSŠ!E62)</f>
        <v>1260</v>
      </c>
      <c r="F62" s="103">
        <f>SUM(SOŠ!F62,SOU!F62,ZSŠ!F62)</f>
        <v>198540</v>
      </c>
      <c r="G62" s="102">
        <f>SUM(SOŠ!G62,SOU!G62,ZSŠ!G62)</f>
        <v>88364</v>
      </c>
      <c r="H62" s="103">
        <f>SUM(SOŠ!H62,SOU!H62,ZSŠ!H62)</f>
        <v>31206</v>
      </c>
      <c r="I62" s="103">
        <f>SUM(SOŠ!I62,SOU!I62,ZSŠ!I62)</f>
        <v>14792</v>
      </c>
      <c r="J62" s="103">
        <f>SUM(SOŠ!J62,SOU!J62,ZSŠ!J62)</f>
        <v>60183</v>
      </c>
      <c r="K62" s="103">
        <f>SUM(SOŠ!K62,SOU!K62,ZSŠ!K62)</f>
        <v>25881</v>
      </c>
      <c r="L62" s="103">
        <f>SUM(SOŠ!L62,SOU!L62,ZSŠ!L62)</f>
        <v>5327</v>
      </c>
      <c r="M62" s="103">
        <f>SUM(SOŠ!M62,SOU!M62,ZSŠ!M62)</f>
        <v>2618</v>
      </c>
      <c r="N62" s="102">
        <f>SUM(SOŠ!N62,SOU!N62,ZSŠ!N62)</f>
        <v>10016</v>
      </c>
      <c r="O62" s="103">
        <f>SUM(SOŠ!O62,SOU!O62,ZSŠ!O62)</f>
        <v>4348</v>
      </c>
      <c r="P62" s="104">
        <f>SUM(SOŠ!P62,SOU!P62,ZSŠ!P62)</f>
        <v>3409</v>
      </c>
      <c r="Q62" s="105">
        <f>SUM(SOŠ!Q62,SOU!Q62,ZSŠ!Q62)</f>
        <v>804</v>
      </c>
    </row>
    <row r="63" spans="1:17" ht="15" customHeight="1" x14ac:dyDescent="0.25">
      <c r="A63" s="15" t="s">
        <v>78</v>
      </c>
      <c r="B63" s="102">
        <f>SUM(SOŠ!B63,SOU!B63,ZSŠ!B63)</f>
        <v>454</v>
      </c>
      <c r="C63" s="103">
        <f>SUM(SOŠ!C63,SOU!C63,ZSŠ!C63)</f>
        <v>5939</v>
      </c>
      <c r="D63" s="102">
        <f>SUM(SOŠ!D63,SOU!D63,ZSŠ!D63)</f>
        <v>7051</v>
      </c>
      <c r="E63" s="103">
        <f>SUM(SOŠ!E63,SOU!E63,ZSŠ!E63)</f>
        <v>1299</v>
      </c>
      <c r="F63" s="103">
        <f>SUM(SOŠ!F63,SOU!F63,ZSŠ!F63)</f>
        <v>201298</v>
      </c>
      <c r="G63" s="102">
        <f>SUM(SOŠ!G63,SOU!G63,ZSŠ!G63)</f>
        <v>91342</v>
      </c>
      <c r="H63" s="103">
        <f>SUM(SOŠ!H63,SOU!H63,ZSŠ!H63)</f>
        <v>33002</v>
      </c>
      <c r="I63" s="103">
        <f>SUM(SOŠ!I63,SOU!I63,ZSŠ!I63)</f>
        <v>16177</v>
      </c>
      <c r="J63" s="103">
        <f>SUM(SOŠ!J63,SOU!J63,ZSŠ!J63)</f>
        <v>60173</v>
      </c>
      <c r="K63" s="103">
        <f>SUM(SOŠ!K63,SOU!K63,ZSŠ!K63)</f>
        <v>26988</v>
      </c>
      <c r="L63" s="103">
        <f>SUM(SOŠ!L63,SOU!L63,ZSŠ!L63)</f>
        <v>5882</v>
      </c>
      <c r="M63" s="103">
        <f>SUM(SOŠ!M63,SOU!M63,ZSŠ!M63)</f>
        <v>3149</v>
      </c>
      <c r="N63" s="102">
        <f>SUM(SOŠ!N63,SOU!N63,ZSŠ!N63)</f>
        <v>10195</v>
      </c>
      <c r="O63" s="103">
        <f>SUM(SOŠ!O63,SOU!O63,ZSŠ!O63)</f>
        <v>4510</v>
      </c>
      <c r="P63" s="104">
        <f>SUM(SOŠ!P63,SOU!P63,ZSŠ!P63)</f>
        <v>3360</v>
      </c>
      <c r="Q63" s="105">
        <f>SUM(SOŠ!Q63,SOU!Q63,ZSŠ!Q63)</f>
        <v>851</v>
      </c>
    </row>
    <row r="64" spans="1:17" ht="15" customHeight="1" x14ac:dyDescent="0.25">
      <c r="A64" s="15" t="s">
        <v>79</v>
      </c>
      <c r="B64" s="102">
        <f>SUM(SOŠ!B64,SOU!B64,ZSŠ!B64)</f>
        <v>451</v>
      </c>
      <c r="C64" s="103">
        <f>SUM(SOŠ!C64,SOU!C64,ZSŠ!C64)</f>
        <v>6303</v>
      </c>
      <c r="D64" s="102">
        <f>SUM(SOŠ!D64,SOU!D64,ZSŠ!D64)</f>
        <v>7103</v>
      </c>
      <c r="E64" s="103">
        <f>SUM(SOŠ!E64,SOU!E64,ZSŠ!E64)</f>
        <v>1311</v>
      </c>
      <c r="F64" s="103">
        <f>SUM(SOŠ!F64,SOU!F64,ZSŠ!F64)</f>
        <v>205993</v>
      </c>
      <c r="G64" s="102">
        <f>SUM(SOŠ!G64,SOU!G64,ZSŠ!G64)</f>
        <v>95199</v>
      </c>
      <c r="H64" s="103">
        <f>SUM(SOŠ!H64,SOU!H64,ZSŠ!H64)</f>
        <v>32498</v>
      </c>
      <c r="I64" s="103">
        <f>SUM(SOŠ!I64,SOU!I64,ZSŠ!I64)</f>
        <v>16609</v>
      </c>
      <c r="J64" s="103">
        <f>SUM(SOŠ!J64,SOU!J64,ZSŠ!J64)</f>
        <v>60429</v>
      </c>
      <c r="K64" s="103">
        <f>SUM(SOŠ!K64,SOU!K64,ZSŠ!K64)</f>
        <v>26754</v>
      </c>
      <c r="L64" s="103">
        <f>SUM(SOŠ!L64,SOU!L64,ZSŠ!L64)</f>
        <v>6000</v>
      </c>
      <c r="M64" s="103">
        <f>SUM(SOŠ!M64,SOU!M64,ZSŠ!M64)</f>
        <v>3034</v>
      </c>
      <c r="N64" s="102">
        <f>SUM(SOŠ!N64,SOU!N64,ZSŠ!N64)</f>
        <v>10424</v>
      </c>
      <c r="O64" s="103">
        <f>SUM(SOŠ!O64,SOU!O64,ZSŠ!O64)</f>
        <v>4705</v>
      </c>
      <c r="P64" s="104">
        <f>SUM(SOŠ!P64,SOU!P64,ZSŠ!P64)</f>
        <v>3362</v>
      </c>
      <c r="Q64" s="105">
        <f>SUM(SOŠ!Q64,SOU!Q64,ZSŠ!Q64)</f>
        <v>867</v>
      </c>
    </row>
    <row r="65" spans="1:18" ht="15" customHeight="1" x14ac:dyDescent="0.25">
      <c r="A65" s="15" t="s">
        <v>80</v>
      </c>
      <c r="B65" s="102">
        <f>SUM(SOŠ!B65,SOU!B65,ZSŠ!B65)</f>
        <v>455</v>
      </c>
      <c r="C65" s="103">
        <f>SUM(SOŠ!C65,SOU!C65,ZSŠ!C65)</f>
        <v>6472</v>
      </c>
      <c r="D65" s="102">
        <f>SUM(SOŠ!D65,SOU!D65,ZSŠ!D65)</f>
        <v>7345</v>
      </c>
      <c r="E65" s="103">
        <f>SUM(SOŠ!E65,SOU!E65,ZSŠ!E65)</f>
        <v>1265</v>
      </c>
      <c r="F65" s="103">
        <f>SUM(SOŠ!F65,SOU!F65,ZSŠ!F65)</f>
        <v>212395</v>
      </c>
      <c r="G65" s="102">
        <f>SUM(SOŠ!G65,SOU!G65,ZSŠ!G65)</f>
        <v>98940</v>
      </c>
      <c r="H65" s="103">
        <f>SUM(SOŠ!H65,SOU!H65,ZSŠ!H65)</f>
        <v>30836</v>
      </c>
      <c r="I65" s="103">
        <f>SUM(SOŠ!I65,SOU!I65,ZSŠ!I65)</f>
        <v>16401</v>
      </c>
      <c r="J65" s="103">
        <f>SUM(SOŠ!J65,SOU!J65,ZSŠ!J65)</f>
        <v>61056</v>
      </c>
      <c r="K65" s="103">
        <f>SUM(SOŠ!K65,SOU!K65,ZSŠ!K65)</f>
        <v>28385</v>
      </c>
      <c r="L65" s="103">
        <f>SUM(SOŠ!L65,SOU!L65,ZSŠ!L65)</f>
        <v>7146</v>
      </c>
      <c r="M65" s="103">
        <f>SUM(SOŠ!M65,SOU!M65,ZSŠ!M65)</f>
        <v>3680</v>
      </c>
      <c r="N65" s="102">
        <f>SUM(SOŠ!N65,SOU!N65,ZSŠ!N65)</f>
        <v>10872</v>
      </c>
      <c r="O65" s="103">
        <f>SUM(SOŠ!O65,SOU!O65,ZSŠ!O65)</f>
        <v>4971</v>
      </c>
      <c r="P65" s="104">
        <f>SUM(SOŠ!P65,SOU!P65,ZSŠ!P65)</f>
        <v>3472</v>
      </c>
      <c r="Q65" s="105">
        <f>SUM(SOŠ!Q65,SOU!Q65,ZSŠ!Q65)</f>
        <v>853</v>
      </c>
    </row>
    <row r="66" spans="1:18" ht="15" customHeight="1" thickBot="1" x14ac:dyDescent="0.3">
      <c r="A66" s="16" t="s">
        <v>81</v>
      </c>
      <c r="B66" s="106">
        <f>SUM(SOŠ!B66,SOU!B66,ZSŠ!B66)</f>
        <v>458</v>
      </c>
      <c r="C66" s="107">
        <f>SUM(SOŠ!C66,SOU!C66,ZSŠ!C66)</f>
        <v>6792</v>
      </c>
      <c r="D66" s="108">
        <f>SUM(SOŠ!D66,SOU!D66,ZSŠ!D66)</f>
        <v>7387</v>
      </c>
      <c r="E66" s="107">
        <f>SUM(SOŠ!E66,SOU!E66,ZSŠ!E66)</f>
        <v>1155</v>
      </c>
      <c r="F66" s="107">
        <f>SUM(SOŠ!F66,SOU!F66,ZSŠ!F66)</f>
        <v>220310</v>
      </c>
      <c r="G66" s="108">
        <f>SUM(SOŠ!G66,SOU!G66,ZSŠ!G66)</f>
        <v>102339</v>
      </c>
      <c r="H66" s="107">
        <f>SUM(SOŠ!H66,SOU!H66,ZSŠ!H66)</f>
        <v>27460</v>
      </c>
      <c r="I66" s="107">
        <f>SUM(SOŠ!I66,SOU!I66,ZSŠ!I66)</f>
        <v>15430</v>
      </c>
      <c r="J66" s="107">
        <f>SUM(SOŠ!J66,SOU!J66,ZSŠ!J66)</f>
        <v>60761</v>
      </c>
      <c r="K66" s="107">
        <f>SUM(SOŠ!K66,SOU!K66,ZSŠ!K66)</f>
        <v>28375</v>
      </c>
      <c r="L66" s="107">
        <f>SUM(SOŠ!L66,SOU!L66,ZSŠ!L66)</f>
        <v>6856</v>
      </c>
      <c r="M66" s="107">
        <f>SUM(SOŠ!M66,SOU!M66,ZSŠ!M66)</f>
        <v>3750</v>
      </c>
      <c r="N66" s="108">
        <f>SUM(SOŠ!N66,SOU!N66,ZSŠ!N66)</f>
        <v>11231</v>
      </c>
      <c r="O66" s="107">
        <f>SUM(SOŠ!O66,SOU!O66,ZSŠ!O66)</f>
        <v>5322</v>
      </c>
      <c r="P66" s="109">
        <f>SUM(SOŠ!P66,SOU!P66,ZSŠ!P66)</f>
        <v>3363</v>
      </c>
      <c r="Q66" s="110">
        <f>SUM(SOŠ!Q66,SOU!Q66,ZSŠ!Q66)</f>
        <v>839</v>
      </c>
      <c r="R66" s="7"/>
    </row>
    <row r="67" spans="1:18" ht="15" customHeight="1" x14ac:dyDescent="0.25">
      <c r="A67" s="15" t="s">
        <v>82</v>
      </c>
      <c r="B67" s="102">
        <f>SUM(SOŠ!B67,SOU!B67,ZSŠ!B67)</f>
        <v>452</v>
      </c>
      <c r="C67" s="103">
        <f>SUM(SOŠ!C67,SOU!C67,ZSŠ!C67)</f>
        <v>7032</v>
      </c>
      <c r="D67" s="102">
        <f>SUM(SOŠ!D67,SOU!D67,ZSŠ!D67)</f>
        <v>7510</v>
      </c>
      <c r="E67" s="103">
        <f>SUM(SOŠ!E67,SOU!E67,ZSŠ!E67)</f>
        <v>1037</v>
      </c>
      <c r="F67" s="103">
        <f>SUM(SOŠ!F67,SOU!F67,ZSŠ!F67)</f>
        <v>223665</v>
      </c>
      <c r="G67" s="102">
        <f>SUM(SOŠ!G67,SOU!G67,ZSŠ!G67)</f>
        <v>103440</v>
      </c>
      <c r="H67" s="103">
        <f>SUM(SOŠ!H67,SOU!H67,ZSŠ!H67)</f>
        <v>24145</v>
      </c>
      <c r="I67" s="103">
        <f>SUM(SOŠ!I67,SOU!I67,ZSŠ!I67)</f>
        <v>14134</v>
      </c>
      <c r="J67" s="103">
        <f>SUM(SOŠ!J67,SOU!J67,ZSŠ!J67)</f>
        <v>54051</v>
      </c>
      <c r="K67" s="103">
        <f>SUM(SOŠ!K67,SOU!K67,ZSŠ!K67)</f>
        <v>27027</v>
      </c>
      <c r="L67" s="103">
        <f>SUM(SOŠ!L67,SOU!L67,ZSŠ!L67)</f>
        <v>6337</v>
      </c>
      <c r="M67" s="103">
        <f>SUM(SOŠ!M67,SOU!M67,ZSŠ!M67)</f>
        <v>3616</v>
      </c>
      <c r="N67" s="102">
        <f>SUM(SOŠ!N67,SOU!N67,ZSŠ!N67)</f>
        <v>11582</v>
      </c>
      <c r="O67" s="103">
        <f>SUM(SOŠ!O67,SOU!O67,ZSŠ!O67)</f>
        <v>5624</v>
      </c>
      <c r="P67" s="104">
        <f>SUM(SOŠ!P67,SOU!P67,ZSŠ!P67)</f>
        <v>3191</v>
      </c>
      <c r="Q67" s="105">
        <f>SUM(SOŠ!Q67,SOU!Q67,ZSŠ!Q67)</f>
        <v>864</v>
      </c>
    </row>
    <row r="68" spans="1:18" ht="15" customHeight="1" x14ac:dyDescent="0.25">
      <c r="A68" s="15" t="s">
        <v>83</v>
      </c>
      <c r="B68" s="102">
        <f>SUM(SOŠ!B68,SOU!B68,ZSŠ!B68)</f>
        <v>447</v>
      </c>
      <c r="C68" s="103">
        <f>SUM(SOŠ!C68,SOU!C68,ZSŠ!C68)</f>
        <v>7228</v>
      </c>
      <c r="D68" s="102">
        <f>SUM(SOŠ!D68,SOU!D68,ZSŠ!D68)</f>
        <v>7615</v>
      </c>
      <c r="E68" s="103">
        <f>SUM(SOŠ!E68,SOU!E68,ZSŠ!E68)</f>
        <v>899</v>
      </c>
      <c r="F68" s="103">
        <f>SUM(SOŠ!F68,SOU!F68,ZSŠ!F68)</f>
        <v>225948</v>
      </c>
      <c r="G68" s="102">
        <f>SUM(SOŠ!G68,SOU!G68,ZSŠ!G68)</f>
        <v>105915</v>
      </c>
      <c r="H68" s="103">
        <f>SUM(SOŠ!H68,SOU!H68,ZSŠ!H68)</f>
        <v>20561</v>
      </c>
      <c r="I68" s="103">
        <f>SUM(SOŠ!I68,SOU!I68,ZSŠ!I68)</f>
        <v>12718</v>
      </c>
      <c r="J68" s="103">
        <f>SUM(SOŠ!J68,SOU!J68,ZSŠ!J68)</f>
        <v>54792</v>
      </c>
      <c r="K68" s="103">
        <f>SUM(SOŠ!K68,SOU!K68,ZSŠ!K68)</f>
        <v>25406</v>
      </c>
      <c r="L68" s="103">
        <f>SUM(SOŠ!L68,SOU!L68,ZSŠ!L68)</f>
        <v>5179</v>
      </c>
      <c r="M68" s="103">
        <f>SUM(SOŠ!M68,SOU!M68,ZSŠ!M68)</f>
        <v>3172</v>
      </c>
      <c r="N68" s="102">
        <f>SUM(SOŠ!N68,SOU!N68,ZSŠ!N68)</f>
        <v>11887</v>
      </c>
      <c r="O68" s="103">
        <f>SUM(SOŠ!O68,SOU!O68,ZSŠ!O68)</f>
        <v>5843</v>
      </c>
      <c r="P68" s="104">
        <f>SUM(SOŠ!P68,SOU!P68,ZSŠ!P68)</f>
        <v>2908</v>
      </c>
      <c r="Q68" s="105">
        <f>SUM(SOŠ!Q68,SOU!Q68,ZSŠ!Q68)</f>
        <v>849</v>
      </c>
    </row>
    <row r="69" spans="1:18" ht="15" customHeight="1" x14ac:dyDescent="0.25">
      <c r="A69" s="15" t="s">
        <v>84</v>
      </c>
      <c r="B69" s="102">
        <f>SUM(SOŠ!B69,SOU!B69,ZSŠ!B69)</f>
        <v>455</v>
      </c>
      <c r="C69" s="103">
        <f>SUM(SOŠ!C69,SOU!C69,ZSŠ!C69)</f>
        <v>7458</v>
      </c>
      <c r="D69" s="102">
        <f>SUM(SOŠ!D69,SOU!D69,ZSŠ!D69)</f>
        <v>7700</v>
      </c>
      <c r="E69" s="103">
        <f>SUM(SOŠ!E69,SOU!E69,ZSŠ!E69)</f>
        <v>786</v>
      </c>
      <c r="F69" s="103">
        <f>SUM(SOŠ!F69,SOU!F69,ZSŠ!F69)</f>
        <v>227823</v>
      </c>
      <c r="G69" s="102">
        <f>SUM(SOŠ!G69,SOU!G69,ZSŠ!G69)</f>
        <v>107941</v>
      </c>
      <c r="H69" s="103">
        <f>SUM(SOŠ!H69,SOU!H69,ZSŠ!H69)</f>
        <v>17879</v>
      </c>
      <c r="I69" s="103">
        <f>SUM(SOŠ!I69,SOU!I69,ZSŠ!I69)</f>
        <v>11623</v>
      </c>
      <c r="J69" s="103">
        <f>SUM(SOŠ!J69,SOU!J69,ZSŠ!J69)</f>
        <v>55870</v>
      </c>
      <c r="K69" s="103">
        <f>SUM(SOŠ!K69,SOU!K69,ZSŠ!K69)</f>
        <v>26583</v>
      </c>
      <c r="L69" s="103">
        <f>SUM(SOŠ!L69,SOU!L69,ZSŠ!L69)</f>
        <v>5186</v>
      </c>
      <c r="M69" s="103">
        <f>SUM(SOŠ!M69,SOU!M69,ZSŠ!M69)</f>
        <v>3389</v>
      </c>
      <c r="N69" s="102">
        <f>SUM(SOŠ!N69,SOU!N69,ZSŠ!N69)</f>
        <v>12442</v>
      </c>
      <c r="O69" s="103">
        <f>SUM(SOŠ!O69,SOU!O69,ZSŠ!O69)</f>
        <v>6270</v>
      </c>
      <c r="P69" s="104">
        <f>SUM(SOŠ!P69,SOU!P69,ZSŠ!P69)</f>
        <v>2629</v>
      </c>
      <c r="Q69" s="105">
        <f>SUM(SOŠ!Q69,SOU!Q69,ZSŠ!Q69)</f>
        <v>805</v>
      </c>
    </row>
    <row r="70" spans="1:18" ht="15" customHeight="1" x14ac:dyDescent="0.25">
      <c r="A70" s="15" t="s">
        <v>85</v>
      </c>
      <c r="B70" s="102">
        <f>SUM(SOŠ!B70,SOU!B70,ZSŠ!B70)</f>
        <v>463</v>
      </c>
      <c r="C70" s="103">
        <f>SUM(SOŠ!C70,SOU!C70,ZSŠ!C70)</f>
        <v>7611</v>
      </c>
      <c r="D70" s="102">
        <f>SUM(SOŠ!D70,SOU!D70,ZSŠ!D70)</f>
        <v>7738</v>
      </c>
      <c r="E70" s="103">
        <f>SUM(SOŠ!E70,SOU!E70,ZSŠ!E70)</f>
        <v>663</v>
      </c>
      <c r="F70" s="103">
        <f>SUM(SOŠ!F70,SOU!F70,ZSŠ!F70)</f>
        <v>226838</v>
      </c>
      <c r="G70" s="102">
        <f>SUM(SOŠ!G70,SOU!G70,ZSŠ!G70)</f>
        <v>109428</v>
      </c>
      <c r="H70" s="103">
        <f>SUM(SOŠ!H70,SOU!H70,ZSŠ!H70)</f>
        <v>15377</v>
      </c>
      <c r="I70" s="103">
        <f>SUM(SOŠ!I70,SOU!I70,ZSŠ!I70)</f>
        <v>10385</v>
      </c>
      <c r="J70" s="103">
        <f>SUM(SOŠ!J70,SOU!J70,ZSŠ!J70)</f>
        <v>58425</v>
      </c>
      <c r="K70" s="103">
        <f>SUM(SOŠ!K70,SOU!K70,ZSŠ!K70)</f>
        <v>26594</v>
      </c>
      <c r="L70" s="103">
        <f>SUM(SOŠ!L70,SOU!L70,ZSŠ!L70)</f>
        <v>10688</v>
      </c>
      <c r="M70" s="103">
        <f>SUM(SOŠ!M70,SOU!M70,ZSŠ!M70)</f>
        <v>5563</v>
      </c>
      <c r="N70" s="102">
        <f>SUM(SOŠ!N70,SOU!N70,ZSŠ!N70)</f>
        <v>12686</v>
      </c>
      <c r="O70" s="103">
        <f>SUM(SOŠ!O70,SOU!O70,ZSŠ!O70)</f>
        <v>6573</v>
      </c>
      <c r="P70" s="104">
        <f>SUM(SOŠ!P70,SOU!P70,ZSŠ!P70)</f>
        <v>2366</v>
      </c>
      <c r="Q70" s="105">
        <f>SUM(SOŠ!Q70,SOU!Q70,ZSŠ!Q70)</f>
        <v>784</v>
      </c>
    </row>
    <row r="71" spans="1:18" ht="15" customHeight="1" x14ac:dyDescent="0.25">
      <c r="A71" s="15" t="s">
        <v>86</v>
      </c>
      <c r="B71" s="102">
        <f>SUM(SOŠ!B71,SOU!B71,ZSŠ!B71)</f>
        <v>476</v>
      </c>
      <c r="C71" s="103">
        <f>SUM(SOŠ!C71,SOU!C71,ZSŠ!C71)</f>
        <v>7713</v>
      </c>
      <c r="D71" s="102">
        <f>SUM(SOŠ!D71,SOU!D71,ZSŠ!D71)</f>
        <v>7805</v>
      </c>
      <c r="E71" s="103">
        <f>SUM(SOŠ!E71,SOU!E71,ZSŠ!E71)</f>
        <v>1093</v>
      </c>
      <c r="F71" s="103">
        <f>SUM(SOŠ!F71,SOU!F71,ZSŠ!F71)</f>
        <v>221005</v>
      </c>
      <c r="G71" s="102">
        <f>SUM(SOŠ!G71,SOU!G71,ZSŠ!G71)</f>
        <v>107716</v>
      </c>
      <c r="H71" s="103">
        <f>SUM(SOŠ!H71,SOU!H71,ZSŠ!H71)</f>
        <v>27304</v>
      </c>
      <c r="I71" s="103">
        <f>SUM(SOŠ!I71,SOU!I71,ZSŠ!I71)</f>
        <v>14284</v>
      </c>
      <c r="J71" s="103">
        <f>SUM(SOŠ!J71,SOU!J71,ZSŠ!J71)</f>
        <v>64068</v>
      </c>
      <c r="K71" s="103">
        <f>SUM(SOŠ!K71,SOU!K71,ZSŠ!K71)</f>
        <v>30252</v>
      </c>
      <c r="L71" s="103">
        <f>SUM(SOŠ!L71,SOU!L71,ZSŠ!L71)</f>
        <v>10126</v>
      </c>
      <c r="M71" s="103">
        <f>SUM(SOŠ!M71,SOU!M71,ZSŠ!M71)</f>
        <v>5355</v>
      </c>
      <c r="N71" s="102">
        <f>SUM(SOŠ!N71,SOU!N71,ZSŠ!N71)</f>
        <v>12804</v>
      </c>
      <c r="O71" s="103">
        <f>SUM(SOŠ!O71,SOU!O71,ZSŠ!O71)</f>
        <v>6653</v>
      </c>
      <c r="P71" s="104">
        <f>SUM(SOŠ!P71,SOU!P71,ZSŠ!P71)</f>
        <v>2290</v>
      </c>
      <c r="Q71" s="105">
        <f>SUM(SOŠ!Q71,SOU!Q71,ZSŠ!Q71)</f>
        <v>749</v>
      </c>
    </row>
    <row r="72" spans="1:18" ht="15" customHeight="1" x14ac:dyDescent="0.25">
      <c r="A72" s="15" t="s">
        <v>87</v>
      </c>
      <c r="B72" s="102">
        <f>SUM(SOŠ!B72,SOU!B72,ZSŠ!B72)</f>
        <v>479</v>
      </c>
      <c r="C72" s="103">
        <f>SUM(SOŠ!C72,SOU!C72,ZSŠ!C72)</f>
        <v>7941</v>
      </c>
      <c r="D72" s="102">
        <f>SUM(SOŠ!D72,SOU!D72,ZSŠ!D72)</f>
        <v>7840</v>
      </c>
      <c r="E72" s="103">
        <f>SUM(SOŠ!E72,SOU!E72,ZSŠ!E72)</f>
        <v>1080</v>
      </c>
      <c r="F72" s="103">
        <f>SUM(SOŠ!F72,SOU!F72,ZSŠ!F72)</f>
        <v>215802</v>
      </c>
      <c r="G72" s="102">
        <f>SUM(SOŠ!G72,SOU!G72,ZSŠ!G72)</f>
        <v>105985</v>
      </c>
      <c r="H72" s="103">
        <f>SUM(SOŠ!H72,SOU!H72,ZSŠ!H72)</f>
        <v>27591</v>
      </c>
      <c r="I72" s="103">
        <f>SUM(SOŠ!I72,SOU!I72,ZSŠ!I72)</f>
        <v>13925</v>
      </c>
      <c r="J72" s="103">
        <f>SUM(SOŠ!J72,SOU!J72,ZSŠ!J72)</f>
        <v>66579</v>
      </c>
      <c r="K72" s="103">
        <f>SUM(SOŠ!K72,SOU!K72,ZSŠ!K72)</f>
        <v>31508</v>
      </c>
      <c r="L72" s="103">
        <f>SUM(SOŠ!L72,SOU!L72,ZSŠ!L72)</f>
        <v>10158</v>
      </c>
      <c r="M72" s="103">
        <f>SUM(SOŠ!M72,SOU!M72,ZSŠ!M72)</f>
        <v>4905</v>
      </c>
      <c r="N72" s="102">
        <f>SUM(SOŠ!N72,SOU!N72,ZSŠ!N72)</f>
        <v>13178</v>
      </c>
      <c r="O72" s="103">
        <f>SUM(SOŠ!O72,SOU!O72,ZSŠ!O72)</f>
        <v>6859</v>
      </c>
      <c r="P72" s="104">
        <f>SUM(SOŠ!P72,SOU!P72,ZSŠ!P72)</f>
        <v>2161</v>
      </c>
      <c r="Q72" s="105">
        <f>SUM(SOŠ!Q72,SOU!Q72,ZSŠ!Q72)</f>
        <v>679</v>
      </c>
    </row>
    <row r="73" spans="1:18" ht="15" customHeight="1" x14ac:dyDescent="0.25">
      <c r="A73" s="15" t="s">
        <v>88</v>
      </c>
      <c r="B73" s="102">
        <f>SUM(SOŠ!B73,SOU!B73,ZSŠ!B73)</f>
        <v>481</v>
      </c>
      <c r="C73" s="103">
        <f>SUM(SOŠ!C73,SOU!C73,ZSŠ!C73)</f>
        <v>8188</v>
      </c>
      <c r="D73" s="102">
        <f>SUM(SOŠ!D73,SOU!D73,ZSŠ!D73)</f>
        <v>7882</v>
      </c>
      <c r="E73" s="103">
        <f>SUM(SOŠ!E73,SOU!E73,ZSŠ!E73)</f>
        <v>1073</v>
      </c>
      <c r="F73" s="103">
        <f>SUM(SOŠ!F73,SOU!F73,ZSŠ!F73)</f>
        <v>211274</v>
      </c>
      <c r="G73" s="102">
        <f>SUM(SOŠ!G73,SOU!G73,ZSŠ!G73)</f>
        <v>103738</v>
      </c>
      <c r="H73" s="103">
        <f>SUM(SOŠ!H73,SOU!H73,ZSŠ!H73)</f>
        <v>27610</v>
      </c>
      <c r="I73" s="103">
        <f>SUM(SOŠ!I73,SOU!I73,ZSŠ!I73)</f>
        <v>14197</v>
      </c>
      <c r="J73" s="103">
        <f>SUM(SOŠ!J73,SOU!J73,ZSŠ!J73)</f>
        <v>64301</v>
      </c>
      <c r="K73" s="103">
        <f>SUM(SOŠ!K73,SOU!K73,ZSŠ!K73)</f>
        <v>31335</v>
      </c>
      <c r="L73" s="103">
        <f>SUM(SOŠ!L73,SOU!L73,ZSŠ!L73)</f>
        <v>10875</v>
      </c>
      <c r="M73" s="103">
        <f>SUM(SOŠ!M73,SOU!M73,ZSŠ!M73)</f>
        <v>5325</v>
      </c>
      <c r="N73" s="102">
        <f>SUM(SOŠ!N73,SOU!N73,ZSŠ!N73)</f>
        <v>13395</v>
      </c>
      <c r="O73" s="103">
        <f>SUM(SOŠ!O73,SOU!O73,ZSŠ!O73)</f>
        <v>6874</v>
      </c>
      <c r="P73" s="104">
        <f>SUM(SOŠ!P73,SOU!P73,ZSŠ!P73)</f>
        <v>2244</v>
      </c>
      <c r="Q73" s="105">
        <f>SUM(SOŠ!Q73,SOU!Q73,ZSŠ!Q73)</f>
        <v>765</v>
      </c>
    </row>
    <row r="74" spans="1:18" ht="15" customHeight="1" x14ac:dyDescent="0.25">
      <c r="A74" s="15" t="s">
        <v>89</v>
      </c>
      <c r="B74" s="102">
        <f>SUM(SOŠ!B74,SOU!B74,ZSŠ!B74)</f>
        <v>480</v>
      </c>
      <c r="C74" s="103">
        <f>SUM(SOŠ!C74,SOU!C74,ZSŠ!C74)</f>
        <v>8738</v>
      </c>
      <c r="D74" s="102">
        <f>SUM(SOŠ!D74,SOU!D74,ZSŠ!D74)</f>
        <v>8095</v>
      </c>
      <c r="E74" s="103">
        <f>SUM(SOŠ!E74,SOU!E74,ZSŠ!E74)</f>
        <v>1021</v>
      </c>
      <c r="F74" s="103">
        <f>SUM(SOŠ!F74,SOU!F74,ZSŠ!F74)</f>
        <v>216705</v>
      </c>
      <c r="G74" s="102">
        <f>SUM(SOŠ!G74,SOU!G74,ZSŠ!G74)</f>
        <v>106107</v>
      </c>
      <c r="H74" s="103">
        <f>SUM(SOŠ!H74,SOU!H74,ZSŠ!H74)</f>
        <v>26807</v>
      </c>
      <c r="I74" s="103">
        <f>SUM(SOŠ!I74,SOU!I74,ZSŠ!I74)</f>
        <v>13784</v>
      </c>
      <c r="J74" s="103">
        <f>SUM(SOŠ!J74,SOU!J74,ZSŠ!J74)</f>
        <v>58709</v>
      </c>
      <c r="K74" s="103">
        <f>SUM(SOŠ!K74,SOU!K74,ZSŠ!K74)</f>
        <v>28391</v>
      </c>
      <c r="L74" s="103">
        <f>SUM(SOŠ!L74,SOU!L74,ZSŠ!L74)</f>
        <v>9803</v>
      </c>
      <c r="M74" s="103">
        <f>SUM(SOŠ!M74,SOU!M74,ZSŠ!M74)</f>
        <v>4971</v>
      </c>
      <c r="N74" s="102">
        <f>SUM(SOŠ!N74,SOU!N74,ZSŠ!N74)</f>
        <v>13632</v>
      </c>
      <c r="O74" s="103">
        <f>SUM(SOŠ!O74,SOU!O74,ZSŠ!O74)</f>
        <v>7210</v>
      </c>
      <c r="P74" s="104">
        <f>SUM(SOŠ!P74,SOU!P74,ZSŠ!P74)</f>
        <v>2219</v>
      </c>
      <c r="Q74" s="105">
        <f>SUM(SOŠ!Q74,SOU!Q74,ZSŠ!Q74)</f>
        <v>722</v>
      </c>
    </row>
    <row r="75" spans="1:18" ht="15" customHeight="1" x14ac:dyDescent="0.25">
      <c r="A75" s="15" t="s">
        <v>90</v>
      </c>
      <c r="B75" s="102">
        <f>SUM(SOŠ!B75,SOU!B75,ZSŠ!B75)</f>
        <v>485</v>
      </c>
      <c r="C75" s="103">
        <f>SUM(SOŠ!C75,SOU!C75,ZSŠ!C75)</f>
        <v>8650</v>
      </c>
      <c r="D75" s="102">
        <f>SUM(SOŠ!D75,SOU!D75,ZSŠ!D75)</f>
        <v>8368</v>
      </c>
      <c r="E75" s="103">
        <f>SUM(SOŠ!E75,SOU!E75,ZSŠ!E75)</f>
        <v>1027</v>
      </c>
      <c r="F75" s="103">
        <f>SUM(SOŠ!F75,SOU!F75,ZSŠ!F75)</f>
        <v>226863</v>
      </c>
      <c r="G75" s="102">
        <f>SUM(SOŠ!G75,SOU!G75,ZSŠ!G75)</f>
        <v>111615</v>
      </c>
      <c r="H75" s="103">
        <f>SUM(SOŠ!H75,SOU!H75,ZSŠ!H75)</f>
        <v>27176</v>
      </c>
      <c r="I75" s="103">
        <f>SUM(SOŠ!I75,SOU!I75,ZSŠ!I75)</f>
        <v>14129</v>
      </c>
      <c r="J75" s="103">
        <f>SUM(SOŠ!J75,SOU!J75,ZSŠ!J75)</f>
        <v>61645</v>
      </c>
      <c r="K75" s="103">
        <f>SUM(SOŠ!K75,SOU!K75,ZSŠ!K75)</f>
        <v>29433</v>
      </c>
      <c r="L75" s="103">
        <f>SUM(SOŠ!L75,SOU!L75,ZSŠ!L75)</f>
        <v>11352</v>
      </c>
      <c r="M75" s="103">
        <f>SUM(SOŠ!M75,SOU!M75,ZSŠ!M75)</f>
        <v>5632</v>
      </c>
      <c r="N75" s="102">
        <f>SUM(SOŠ!N75,SOU!N75,ZSŠ!N75)</f>
        <v>13771</v>
      </c>
      <c r="O75" s="103">
        <f>SUM(SOŠ!O75,SOU!O75,ZSŠ!O75)</f>
        <v>7555</v>
      </c>
      <c r="P75" s="104">
        <f>SUM(SOŠ!P75,SOU!P75,ZSŠ!P75)</f>
        <v>2316</v>
      </c>
      <c r="Q75" s="105">
        <f>SUM(SOŠ!Q75,SOU!Q75,ZSŠ!Q75)</f>
        <v>763</v>
      </c>
    </row>
    <row r="76" spans="1:18" ht="15" customHeight="1" thickBot="1" x14ac:dyDescent="0.3">
      <c r="A76" s="16" t="s">
        <v>91</v>
      </c>
      <c r="B76" s="106">
        <f>SUM(SOŠ!B76,SOU!B76,ZSŠ!B76)</f>
        <v>490</v>
      </c>
      <c r="C76" s="107">
        <f>SUM(SOŠ!C76,SOU!C76,ZSŠ!C76)</f>
        <v>8883</v>
      </c>
      <c r="D76" s="108">
        <f>SUM(SOŠ!D76,SOU!D76,ZSŠ!D76)</f>
        <v>8630</v>
      </c>
      <c r="E76" s="107">
        <f>SUM(SOŠ!E76,SOU!E76,ZSŠ!E76)</f>
        <v>973</v>
      </c>
      <c r="F76" s="107">
        <f>SUM(SOŠ!F76,SOU!F76,ZSŠ!F76)</f>
        <v>235785</v>
      </c>
      <c r="G76" s="108">
        <f>SUM(SOŠ!G76,SOU!G76,ZSŠ!G76)</f>
        <v>116160</v>
      </c>
      <c r="H76" s="107">
        <f>SUM(SOŠ!H76,SOU!H76,ZSŠ!H76)</f>
        <v>26305</v>
      </c>
      <c r="I76" s="107">
        <f>SUM(SOŠ!I76,SOU!I76,ZSŠ!I76)</f>
        <v>13573</v>
      </c>
      <c r="J76" s="107">
        <f>SUM(SOŠ!J76,SOU!J76,ZSŠ!J76)</f>
        <v>63401</v>
      </c>
      <c r="K76" s="107">
        <f>SUM(SOŠ!K76,SOU!K76,ZSŠ!K76)</f>
        <v>30693</v>
      </c>
      <c r="L76" s="107">
        <f>SUM(SOŠ!L76,SOU!L76,ZSŠ!L76)</f>
        <v>10075</v>
      </c>
      <c r="M76" s="107">
        <f>SUM(SOŠ!M76,SOU!M76,ZSŠ!M76)</f>
        <v>5142</v>
      </c>
      <c r="N76" s="108">
        <f>SUM(SOŠ!N76,SOU!N76,ZSŠ!N76)</f>
        <v>14092</v>
      </c>
      <c r="O76" s="107">
        <f>SUM(SOŠ!O76,SOU!O76,ZSŠ!O76)</f>
        <v>7773</v>
      </c>
      <c r="P76" s="109">
        <f>SUM(SOŠ!P76,SOU!P76,ZSŠ!P76)</f>
        <v>2604</v>
      </c>
      <c r="Q76" s="110">
        <f>SUM(SOŠ!Q76,SOU!Q76,ZSŠ!Q76)</f>
        <v>857</v>
      </c>
    </row>
    <row r="77" spans="1:18" ht="15" customHeight="1" x14ac:dyDescent="0.25">
      <c r="A77" s="15" t="s">
        <v>92</v>
      </c>
      <c r="B77" s="102">
        <f>SUM(SOŠ!B77,SOU!B77,ZSŠ!B77)</f>
        <v>493</v>
      </c>
      <c r="C77" s="103">
        <f>SUM(SOŠ!C77,SOU!C77,ZSŠ!C77)</f>
        <v>9290</v>
      </c>
      <c r="D77" s="102">
        <f>SUM(SOŠ!D77,SOU!D77,ZSŠ!D77)</f>
        <v>8780</v>
      </c>
      <c r="E77" s="103">
        <f>SUM(SOŠ!E77,SOU!E77,ZSŠ!E77)</f>
        <v>982</v>
      </c>
      <c r="F77" s="103">
        <f>SUM(SOŠ!F77,SOU!F77,ZSŠ!F77)</f>
        <v>237130</v>
      </c>
      <c r="G77" s="102">
        <f>SUM(SOŠ!G77,SOU!G77,ZSŠ!G77)</f>
        <v>115397</v>
      </c>
      <c r="H77" s="103">
        <f>SUM(SOŠ!H77,SOU!H77,ZSŠ!H77)</f>
        <v>24302</v>
      </c>
      <c r="I77" s="103">
        <f>SUM(SOŠ!I77,SOU!I77,ZSŠ!I77)</f>
        <v>12870</v>
      </c>
      <c r="J77" s="103">
        <f>SUM(SOŠ!J77,SOU!J77,ZSŠ!J77)</f>
        <v>70226</v>
      </c>
      <c r="K77" s="103">
        <f>SUM(SOŠ!K77,SOU!K77,ZSŠ!K77)</f>
        <v>36249</v>
      </c>
      <c r="L77" s="103">
        <f>SUM(SOŠ!L77,SOU!L77,ZSŠ!L77)</f>
        <v>9290</v>
      </c>
      <c r="M77" s="103">
        <f>SUM(SOŠ!M77,SOU!M77,ZSŠ!M77)</f>
        <v>4748</v>
      </c>
      <c r="N77" s="102">
        <f>SUM(SOŠ!N77,SOU!N77,ZSŠ!N77)</f>
        <v>14213</v>
      </c>
      <c r="O77" s="103">
        <f>SUM(SOŠ!O77,SOU!O77,ZSŠ!O77)</f>
        <v>7756</v>
      </c>
      <c r="P77" s="104">
        <f>SUM(SOŠ!P77,SOU!P77,ZSŠ!P77)</f>
        <v>2728</v>
      </c>
      <c r="Q77" s="105">
        <f>SUM(SOŠ!Q77,SOU!Q77,ZSŠ!Q77)</f>
        <v>1042</v>
      </c>
    </row>
    <row r="78" spans="1:18" ht="15" customHeight="1" x14ac:dyDescent="0.25">
      <c r="A78" s="15" t="s">
        <v>93</v>
      </c>
      <c r="B78" s="102">
        <f>SUM(SOŠ!B78,SOU!B78,ZSŠ!B78)</f>
        <v>591</v>
      </c>
      <c r="C78" s="103">
        <f>SUM(SOŠ!C78,SOU!C78,ZSŠ!C78)</f>
        <v>9536</v>
      </c>
      <c r="D78" s="102">
        <f>SUM(SOŠ!D78,SOU!D78,ZSŠ!D78)</f>
        <v>8927</v>
      </c>
      <c r="E78" s="103"/>
      <c r="F78" s="103">
        <f>SUM(SOŠ!F78,SOU!F78,ZSŠ!F78)</f>
        <v>238477</v>
      </c>
      <c r="G78" s="102">
        <f>SUM(SOŠ!G78,SOU!G78,ZSŠ!G78)</f>
        <v>115317</v>
      </c>
      <c r="H78" s="103">
        <f>SUM(SOŠ!H78,SOU!H78,ZSŠ!H78)</f>
        <v>17758</v>
      </c>
      <c r="I78" s="103">
        <f>SUM(SOŠ!I78,SOU!I78,ZSŠ!I78)</f>
        <v>9553</v>
      </c>
      <c r="J78" s="103">
        <f>SUM(SOŠ!J78,SOU!J78,ZSŠ!J78)</f>
        <v>65293</v>
      </c>
      <c r="K78" s="103">
        <f>SUM(SOŠ!K78,SOU!K78,ZSŠ!K78)</f>
        <v>32030</v>
      </c>
      <c r="L78" s="103">
        <f>SUM(SOŠ!L78,SOU!L78,ZSŠ!L78)</f>
        <v>7103</v>
      </c>
      <c r="M78" s="103">
        <f>SUM(SOŠ!M78,SOU!M78,ZSŠ!M78)</f>
        <v>3886</v>
      </c>
      <c r="N78" s="102">
        <f>SUM(SOŠ!N78,SOU!N78,ZSŠ!N78)</f>
        <v>14128</v>
      </c>
      <c r="O78" s="103">
        <f>SUM(SOŠ!O78,SOU!O78,ZSŠ!O78)</f>
        <v>8085</v>
      </c>
      <c r="P78" s="104">
        <f>SUM(SOŠ!P78,SOU!P78,ZSŠ!P78)</f>
        <v>3072</v>
      </c>
      <c r="Q78" s="105">
        <f>SUM(SOŠ!Q78,SOU!Q78,ZSŠ!Q78)</f>
        <v>1367</v>
      </c>
    </row>
    <row r="79" spans="1:18" ht="15" customHeight="1" x14ac:dyDescent="0.25">
      <c r="A79" s="15" t="s">
        <v>94</v>
      </c>
      <c r="B79" s="102">
        <f>SUM(SOŠ!B79,SOU!B79,ZSŠ!B79)</f>
        <v>663</v>
      </c>
      <c r="C79" s="103">
        <f>SUM(SOŠ!C79,SOU!C79,ZSŠ!C79)</f>
        <v>10158</v>
      </c>
      <c r="D79" s="102">
        <f>SUM(SOŠ!D79,SOU!D79,ZSŠ!D79)</f>
        <v>9086</v>
      </c>
      <c r="E79" s="103">
        <f>SUM(SOŠ!E79,SOU!E79,ZSŠ!E79)</f>
        <v>680</v>
      </c>
      <c r="F79" s="103">
        <f>SUM(SOŠ!F79,SOU!F79,ZSŠ!F79)</f>
        <v>243201</v>
      </c>
      <c r="G79" s="102">
        <f>SUM(SOŠ!G79,SOU!G79,ZSŠ!G79)</f>
        <v>117652</v>
      </c>
      <c r="H79" s="103">
        <f>SUM(SOŠ!H79,SOU!H79,ZSŠ!H79)</f>
        <v>15871</v>
      </c>
      <c r="I79" s="103">
        <f>SUM(SOŠ!I79,SOU!I79,ZSŠ!I79)</f>
        <v>7999</v>
      </c>
      <c r="J79" s="103">
        <f>SUM(SOŠ!J79,SOU!J79,ZSŠ!J79)</f>
        <v>79200</v>
      </c>
      <c r="K79" s="103">
        <f>SUM(SOŠ!K79,SOU!K79,ZSŠ!K79)</f>
        <v>34117</v>
      </c>
      <c r="L79" s="103">
        <f>SUM(SOŠ!L79,SOU!L79,ZSŠ!L79)</f>
        <v>6132</v>
      </c>
      <c r="M79" s="103">
        <f>SUM(SOŠ!M79,SOU!M79,ZSŠ!M79)</f>
        <v>3299</v>
      </c>
      <c r="N79" s="102">
        <f>SUM(SOŠ!N79,SOU!N79,ZSŠ!N79)</f>
        <v>15120</v>
      </c>
      <c r="O79" s="103">
        <f>SUM(SOŠ!O79,SOU!O79,ZSŠ!O79)</f>
        <v>8731</v>
      </c>
      <c r="P79" s="104">
        <f>SUM(SOŠ!P79,SOU!P79,ZSŠ!P79)</f>
        <v>4044</v>
      </c>
      <c r="Q79" s="105">
        <f>SUM(SOŠ!Q79,SOU!Q79,ZSŠ!Q79)</f>
        <v>2253</v>
      </c>
    </row>
    <row r="80" spans="1:18" ht="15" customHeight="1" x14ac:dyDescent="0.25">
      <c r="A80" s="15" t="s">
        <v>95</v>
      </c>
      <c r="B80" s="102">
        <f>SUM(SOŠ!B80,SOU!B80,ZSŠ!B80)</f>
        <v>684</v>
      </c>
      <c r="C80" s="103">
        <f>SUM(SOŠ!C80,SOU!C80,ZSŠ!C80)</f>
        <v>10660</v>
      </c>
      <c r="D80" s="102">
        <f>SUM(SOŠ!D80,SOU!D80,ZSŠ!D80)</f>
        <v>9092</v>
      </c>
      <c r="E80" s="103">
        <f>SUM(SOŠ!E80,SOU!E80,ZSŠ!E80)</f>
        <v>678</v>
      </c>
      <c r="F80" s="103">
        <f>SUM(SOŠ!F80,SOU!F80,ZSŠ!F80)</f>
        <v>250129</v>
      </c>
      <c r="G80" s="102">
        <f>SUM(SOŠ!G80,SOU!G80,ZSŠ!G80)</f>
        <v>121124</v>
      </c>
      <c r="H80" s="103">
        <f>SUM(SOŠ!H80,SOU!H80,ZSŠ!H80)</f>
        <v>17027</v>
      </c>
      <c r="I80" s="103">
        <f>SUM(SOŠ!I80,SOU!I80,ZSŠ!I80)</f>
        <v>7424</v>
      </c>
      <c r="J80" s="103">
        <f>SUM(SOŠ!J80,SOU!J80,ZSŠ!J80)</f>
        <v>66312</v>
      </c>
      <c r="K80" s="103">
        <f>SUM(SOŠ!K80,SOU!K80,ZSŠ!K80)</f>
        <v>30611</v>
      </c>
      <c r="L80" s="103">
        <f>SUM(SOŠ!L80,SOU!L80,ZSŠ!L80)</f>
        <v>6697</v>
      </c>
      <c r="M80" s="103">
        <f>SUM(SOŠ!M80,SOU!M80,ZSŠ!M80)</f>
        <v>3092</v>
      </c>
      <c r="N80" s="102">
        <f>SUM(SOŠ!N80,SOU!N80,ZSŠ!N80)</f>
        <v>15584</v>
      </c>
      <c r="O80" s="103">
        <f>SUM(SOŠ!O80,SOU!O80,ZSŠ!O80)</f>
        <v>9161</v>
      </c>
      <c r="P80" s="104">
        <f>SUM(SOŠ!P80,SOU!P80,ZSŠ!P80)</f>
        <v>4342</v>
      </c>
      <c r="Q80" s="105">
        <f>SUM(SOŠ!Q80,SOU!Q80,ZSŠ!Q80)</f>
        <v>2490</v>
      </c>
    </row>
    <row r="81" spans="1:17" ht="15" customHeight="1" x14ac:dyDescent="0.25">
      <c r="A81" s="15" t="s">
        <v>96</v>
      </c>
      <c r="B81" s="102">
        <f>SUM(SOŠ!B81,SOU!B81,ZSŠ!B81)</f>
        <v>720</v>
      </c>
      <c r="C81" s="103">
        <f>SUM(SOŠ!C81,SOU!C81,ZSŠ!C81)</f>
        <v>11073</v>
      </c>
      <c r="D81" s="102">
        <f>SUM(SOŠ!D81,SOU!D81,ZSŠ!D81)</f>
        <v>9162</v>
      </c>
      <c r="E81" s="103">
        <f>SUM(SOŠ!E81,SOU!E81,ZSŠ!E81)</f>
        <v>749</v>
      </c>
      <c r="F81" s="103">
        <f>SUM(SOŠ!F81,SOU!F81,ZSŠ!F81)</f>
        <v>255318</v>
      </c>
      <c r="G81" s="102">
        <f>SUM(SOŠ!G81,SOU!G81,ZSŠ!G81)</f>
        <v>125094</v>
      </c>
      <c r="H81" s="103">
        <f>SUM(SOŠ!H81,SOU!H81,ZSŠ!H81)</f>
        <v>19413</v>
      </c>
      <c r="I81" s="103">
        <f>SUM(SOŠ!I81,SOU!I81,ZSŠ!I81)</f>
        <v>8010</v>
      </c>
      <c r="J81" s="103">
        <f>SUM(SOŠ!J81,SOU!J81,ZSŠ!J81)</f>
        <v>69057</v>
      </c>
      <c r="K81" s="103">
        <f>SUM(SOŠ!K81,SOU!K81,ZSŠ!K81)</f>
        <v>32584</v>
      </c>
      <c r="L81" s="103">
        <f>SUM(SOŠ!L81,SOU!L81,ZSŠ!L81)</f>
        <v>6719</v>
      </c>
      <c r="M81" s="103">
        <f>SUM(SOŠ!M81,SOU!M81,ZSŠ!M81)</f>
        <v>2941</v>
      </c>
      <c r="N81" s="102">
        <f>SUM(SOŠ!N81,SOU!N81,ZSŠ!N81)</f>
        <v>15958</v>
      </c>
      <c r="O81" s="103">
        <f>SUM(SOŠ!O81,SOU!O81,ZSŠ!O81)</f>
        <v>9667</v>
      </c>
      <c r="P81" s="104">
        <f>SUM(SOŠ!P81,SOU!P81,ZSŠ!P81)</f>
        <v>4520</v>
      </c>
      <c r="Q81" s="105">
        <f>SUM(SOŠ!Q81,SOU!Q81,ZSŠ!Q81)</f>
        <v>2549</v>
      </c>
    </row>
    <row r="82" spans="1:17" ht="15" customHeight="1" x14ac:dyDescent="0.25">
      <c r="A82" s="15" t="s">
        <v>97</v>
      </c>
      <c r="B82" s="102">
        <f>SUM(SOŠ!B82,SOU!B82,ZSŠ!B82)</f>
        <v>721</v>
      </c>
      <c r="C82" s="103">
        <f>SUM(SOŠ!C82,SOU!C82,ZSŠ!C82)</f>
        <v>11485</v>
      </c>
      <c r="D82" s="102">
        <f>SUM(SOŠ!D82,SOU!D82,ZSŠ!D82)</f>
        <v>9280</v>
      </c>
      <c r="E82" s="103">
        <f>SUM(SOŠ!E82,SOU!E82,ZSŠ!E82)</f>
        <v>754</v>
      </c>
      <c r="F82" s="103">
        <f>SUM(SOŠ!F82,SOU!F82,ZSŠ!F82)</f>
        <v>259541</v>
      </c>
      <c r="G82" s="102">
        <f>SUM(SOŠ!G82,SOU!G82,ZSŠ!G82)</f>
        <v>127491</v>
      </c>
      <c r="H82" s="103">
        <f>SUM(SOŠ!H82,SOU!H82,ZSŠ!H82)</f>
        <v>19727</v>
      </c>
      <c r="I82" s="103">
        <f>SUM(SOŠ!I82,SOU!I82,ZSŠ!I82)</f>
        <v>8509</v>
      </c>
      <c r="J82" s="103">
        <f>SUM(SOŠ!J82,SOU!J82,ZSŠ!J82)</f>
        <v>73218</v>
      </c>
      <c r="K82" s="103">
        <f>SUM(SOŠ!K82,SOU!K82,ZSŠ!K82)</f>
        <v>35303</v>
      </c>
      <c r="L82" s="103">
        <f>SUM(SOŠ!L82,SOU!L82,ZSŠ!L82)</f>
        <v>8561</v>
      </c>
      <c r="M82" s="103">
        <f>SUM(SOŠ!M82,SOU!M82,ZSŠ!M82)</f>
        <v>3745</v>
      </c>
      <c r="N82" s="102">
        <f>SUM(SOŠ!N82,SOU!N82,ZSŠ!N82)</f>
        <v>16700</v>
      </c>
      <c r="O82" s="103">
        <f>SUM(SOŠ!O82,SOU!O82,ZSŠ!O82)</f>
        <v>10372</v>
      </c>
      <c r="P82" s="104">
        <f>SUM(SOŠ!P82,SOU!P82,ZSŠ!P82)</f>
        <v>5120</v>
      </c>
      <c r="Q82" s="105">
        <f>SUM(SOŠ!Q82,SOU!Q82,ZSŠ!Q82)</f>
        <v>2877</v>
      </c>
    </row>
    <row r="83" spans="1:17" ht="15" customHeight="1" x14ac:dyDescent="0.25">
      <c r="A83" s="15" t="s">
        <v>98</v>
      </c>
      <c r="B83" s="102">
        <f>SUM(SOŠ!B83,SOU!B83,ZSŠ!B83)</f>
        <v>722</v>
      </c>
      <c r="C83" s="103">
        <f>SUM(SOŠ!C83,SOU!C83,ZSŠ!C83)</f>
        <v>11679</v>
      </c>
      <c r="D83" s="102">
        <f>SUM(SOŠ!D83,SOU!D83,ZSŠ!D83)</f>
        <v>9247</v>
      </c>
      <c r="E83" s="103">
        <f>SUM(SOŠ!E83,SOU!E83,ZSŠ!E83)</f>
        <v>800</v>
      </c>
      <c r="F83" s="103">
        <f>SUM(SOŠ!F83,SOU!F83,ZSŠ!F83)</f>
        <v>257629</v>
      </c>
      <c r="G83" s="102">
        <f>SUM(SOŠ!G83,SOU!G83,ZSŠ!G83)</f>
        <v>126793</v>
      </c>
      <c r="H83" s="103">
        <f>SUM(SOŠ!H83,SOU!H83,ZSŠ!H83)</f>
        <v>20823</v>
      </c>
      <c r="I83" s="103">
        <f>SUM(SOŠ!I83,SOU!I83,ZSŠ!I83)</f>
        <v>9662</v>
      </c>
      <c r="J83" s="103">
        <f>SUM(SOŠ!J83,SOU!J83,ZSŠ!J83)</f>
        <v>73751</v>
      </c>
      <c r="K83" s="103">
        <f>SUM(SOŠ!K83,SOU!K83,ZSŠ!K83)</f>
        <v>35071</v>
      </c>
      <c r="L83" s="103">
        <f>SUM(SOŠ!L83,SOU!L83,ZSŠ!L83)</f>
        <v>7784</v>
      </c>
      <c r="M83" s="103">
        <f>SUM(SOŠ!M83,SOU!M83,ZSŠ!M83)</f>
        <v>3549</v>
      </c>
      <c r="N83" s="102">
        <f>SUM(SOŠ!N83,SOU!N83,ZSŠ!N83)</f>
        <v>17029</v>
      </c>
      <c r="O83" s="103">
        <f>SUM(SOŠ!O83,SOU!O83,ZSŠ!O83)</f>
        <v>10730</v>
      </c>
      <c r="P83" s="104">
        <f>SUM(SOŠ!P83,SOU!P83,ZSŠ!P83)</f>
        <v>5151</v>
      </c>
      <c r="Q83" s="105">
        <f>SUM(SOŠ!Q83,SOU!Q83,ZSŠ!Q83)</f>
        <v>2852</v>
      </c>
    </row>
    <row r="84" spans="1:17" ht="15" customHeight="1" x14ac:dyDescent="0.25">
      <c r="A84" s="15" t="s">
        <v>99</v>
      </c>
      <c r="B84" s="102">
        <f>SUM(SOŠ!B84,SOU!B84,ZSŠ!B84)</f>
        <v>711</v>
      </c>
      <c r="C84" s="103">
        <f>SUM(SOŠ!C84,SOU!C84,ZSŠ!C84)</f>
        <v>11762</v>
      </c>
      <c r="D84" s="102">
        <f>SUM(SOŠ!D84,SOU!D84,ZSŠ!D84)</f>
        <v>8877</v>
      </c>
      <c r="E84" s="103">
        <f>SUM(SOŠ!E84,SOU!E84,ZSŠ!E84)</f>
        <v>795</v>
      </c>
      <c r="F84" s="103">
        <f>SUM(SOŠ!F84,SOU!F84,ZSŠ!F84)</f>
        <v>243479</v>
      </c>
      <c r="G84" s="102">
        <f>SUM(SOŠ!G84,SOU!G84,ZSŠ!G84)</f>
        <v>119512</v>
      </c>
      <c r="H84" s="103">
        <f>SUM(SOŠ!H84,SOU!H84,ZSŠ!H84)</f>
        <v>20520</v>
      </c>
      <c r="I84" s="103">
        <f>SUM(SOŠ!I84,SOU!I84,ZSŠ!I84)</f>
        <v>10067</v>
      </c>
      <c r="J84" s="103">
        <f>SUM(SOŠ!J84,SOU!J84,ZSŠ!J84)</f>
        <v>72356</v>
      </c>
      <c r="K84" s="103">
        <f>SUM(SOŠ!K84,SOU!K84,ZSŠ!K84)</f>
        <v>34876</v>
      </c>
      <c r="L84" s="103">
        <f>SUM(SOŠ!L84,SOU!L84,ZSŠ!L84)</f>
        <v>8477</v>
      </c>
      <c r="M84" s="103">
        <f>SUM(SOŠ!M84,SOU!M84,ZSŠ!M84)</f>
        <v>4111</v>
      </c>
      <c r="N84" s="102">
        <f>SUM(SOŠ!N84,SOU!N84,ZSŠ!N84)</f>
        <v>17216</v>
      </c>
      <c r="O84" s="103">
        <f>SUM(SOŠ!O84,SOU!O84,ZSŠ!O84)</f>
        <v>11046</v>
      </c>
      <c r="P84" s="104">
        <f>SUM(SOŠ!P84,SOU!P84,ZSŠ!P84)</f>
        <v>5131</v>
      </c>
      <c r="Q84" s="105">
        <f>SUM(SOŠ!Q84,SOU!Q84,ZSŠ!Q84)</f>
        <v>2847</v>
      </c>
    </row>
    <row r="85" spans="1:17" ht="15" customHeight="1" x14ac:dyDescent="0.25">
      <c r="A85" s="15" t="s">
        <v>100</v>
      </c>
      <c r="B85" s="102">
        <f>SUM(SOŠ!B85,SOU!B85,ZSŠ!B85)</f>
        <v>725</v>
      </c>
      <c r="C85" s="103">
        <f>SUM(SOŠ!C85,SOU!C85,ZSŠ!C85)</f>
        <v>11840</v>
      </c>
      <c r="D85" s="102">
        <f>SUM(SOŠ!D85,SOU!D85,ZSŠ!D85)</f>
        <v>8615</v>
      </c>
      <c r="E85" s="103">
        <f>SUM(SOŠ!E85,SOU!E85,ZSŠ!E85)</f>
        <v>745</v>
      </c>
      <c r="F85" s="103">
        <f>SUM(SOŠ!F85,SOU!F85,ZSŠ!F85)</f>
        <v>228698</v>
      </c>
      <c r="G85" s="102">
        <f>SUM(SOŠ!G85,SOU!G85,ZSŠ!G85)</f>
        <v>112490</v>
      </c>
      <c r="H85" s="103">
        <f>SUM(SOŠ!H85,SOU!H85,ZSŠ!H85)</f>
        <v>18109</v>
      </c>
      <c r="I85" s="103">
        <f>SUM(SOŠ!I85,SOU!I85,ZSŠ!I85)</f>
        <v>9103</v>
      </c>
      <c r="J85" s="103">
        <f>SUM(SOŠ!J85,SOU!J85,ZSŠ!J85)</f>
        <v>70830</v>
      </c>
      <c r="K85" s="103">
        <f>SUM(SOŠ!K85,SOU!K85,ZSŠ!K85)</f>
        <v>34509</v>
      </c>
      <c r="L85" s="103">
        <f>SUM(SOŠ!L85,SOU!L85,ZSŠ!L85)</f>
        <v>7682</v>
      </c>
      <c r="M85" s="103">
        <f>SUM(SOŠ!M85,SOU!M85,ZSŠ!M85)</f>
        <v>3891</v>
      </c>
      <c r="N85" s="102">
        <f>SUM(SOŠ!N85,SOU!N85,ZSŠ!N85)</f>
        <v>17448</v>
      </c>
      <c r="O85" s="103">
        <f>SUM(SOŠ!O85,SOU!O85,ZSŠ!O85)</f>
        <v>11286</v>
      </c>
      <c r="P85" s="104">
        <f>SUM(SOŠ!P85,SOU!P85,ZSŠ!P85)</f>
        <v>4844</v>
      </c>
      <c r="Q85" s="105">
        <f>SUM(SOŠ!Q85,SOU!Q85,ZSŠ!Q85)</f>
        <v>2714</v>
      </c>
    </row>
    <row r="86" spans="1:17" ht="15" customHeight="1" thickBot="1" x14ac:dyDescent="0.3">
      <c r="A86" s="16" t="s">
        <v>101</v>
      </c>
      <c r="B86" s="106">
        <f>SUM(SOŠ!B86,SOU!B86,ZSŠ!B86)</f>
        <v>740</v>
      </c>
      <c r="C86" s="107">
        <f>SUM(SOŠ!C86,SOU!C86,ZSŠ!C86)</f>
        <v>11972</v>
      </c>
      <c r="D86" s="108">
        <f>SUM(SOŠ!D86,SOU!D86,ZSŠ!D86)</f>
        <v>8006</v>
      </c>
      <c r="E86" s="107">
        <f>SUM(SOŠ!E86,SOU!E86,ZSŠ!E86)</f>
        <v>595</v>
      </c>
      <c r="F86" s="107">
        <f>SUM(SOŠ!F86,SOU!F86,ZSŠ!F86)</f>
        <v>201592</v>
      </c>
      <c r="G86" s="108">
        <f>SUM(SOŠ!G86,SOU!G86,ZSŠ!G86)</f>
        <v>99753</v>
      </c>
      <c r="H86" s="107">
        <f>SUM(SOŠ!H86,SOU!H86,ZSŠ!H86)</f>
        <v>13607</v>
      </c>
      <c r="I86" s="107">
        <f>SUM(SOŠ!I86,SOU!I86,ZSŠ!I86)</f>
        <v>7400</v>
      </c>
      <c r="J86" s="107">
        <f>SUM(SOŠ!J86,SOU!J86,ZSŠ!J86)</f>
        <v>67193</v>
      </c>
      <c r="K86" s="107">
        <f>SUM(SOŠ!K86,SOU!K86,ZSŠ!K86)</f>
        <v>32776</v>
      </c>
      <c r="L86" s="107">
        <f>SUM(SOŠ!L86,SOU!L86,ZSŠ!L86)</f>
        <v>6892</v>
      </c>
      <c r="M86" s="107">
        <f>SUM(SOŠ!M86,SOU!M86,ZSŠ!M86)</f>
        <v>3856</v>
      </c>
      <c r="N86" s="108">
        <f>SUM(SOŠ!N86,SOU!N86,ZSŠ!N86)</f>
        <v>17042</v>
      </c>
      <c r="O86" s="107">
        <f>SUM(SOŠ!O86,SOU!O86,ZSŠ!O86)</f>
        <v>11139</v>
      </c>
      <c r="P86" s="109">
        <f>SUM(SOŠ!P86,SOU!P86,ZSŠ!P86)</f>
        <v>4103</v>
      </c>
      <c r="Q86" s="110">
        <f>SUM(SOŠ!Q86,SOU!Q86,ZSŠ!Q86)</f>
        <v>2312</v>
      </c>
    </row>
    <row r="87" spans="1:17" ht="15" x14ac:dyDescent="0.25">
      <c r="A87" s="15" t="s">
        <v>102</v>
      </c>
      <c r="B87" s="102">
        <f>SUM(SOŠ!B87,SOU!B87,ZSŠ!B87)</f>
        <v>742</v>
      </c>
      <c r="C87" s="103">
        <f>SUM(SOŠ!C87,SOU!C87,ZSŠ!C87)</f>
        <v>12019</v>
      </c>
      <c r="D87" s="102">
        <f>SUM(SOŠ!D87,SOU!D87,ZSŠ!D87)</f>
        <v>8190</v>
      </c>
      <c r="E87" s="103">
        <f>SUM(SOŠ!E87,SOU!E87,ZSŠ!E87)</f>
        <v>487</v>
      </c>
      <c r="F87" s="103">
        <f>SUM(SOŠ!F87,SOU!F87,ZSŠ!F87)</f>
        <v>204917</v>
      </c>
      <c r="G87" s="102">
        <f>SUM(SOŠ!G87,SOU!G87,ZSŠ!G87)</f>
        <v>99328</v>
      </c>
      <c r="H87" s="103">
        <f>SUM(SOŠ!H87,SOU!H87,ZSŠ!H87)</f>
        <v>11385</v>
      </c>
      <c r="I87" s="103">
        <f>SUM(SOŠ!I87,SOU!I87,ZSŠ!I87)</f>
        <v>6587</v>
      </c>
      <c r="J87" s="103">
        <f>SUM(SOŠ!J87,SOU!J87,ZSŠ!J87)</f>
        <v>62108</v>
      </c>
      <c r="K87" s="103">
        <f>SUM(SOŠ!K87,SOU!K87,ZSŠ!K87)</f>
        <v>29462</v>
      </c>
      <c r="L87" s="103">
        <f>SUM(SOŠ!L87,SOU!L87,ZSŠ!L87)</f>
        <v>3382</v>
      </c>
      <c r="M87" s="103">
        <f>SUM(SOŠ!M87,SOU!M87,ZSŠ!M87)</f>
        <v>2423</v>
      </c>
      <c r="N87" s="102">
        <f>SUM(SOŠ!N87,SOU!N87,ZSŠ!N87)</f>
        <v>16865</v>
      </c>
      <c r="O87" s="103">
        <f>SUM(SOŠ!O87,SOU!O87,ZSŠ!O87)</f>
        <v>11087</v>
      </c>
      <c r="P87" s="104">
        <f>SUM(SOŠ!P87,SOU!P87,ZSŠ!P87)</f>
        <v>3935</v>
      </c>
      <c r="Q87" s="105">
        <f>SUM(SOŠ!Q87,SOU!Q87,ZSŠ!Q87)</f>
        <v>2311</v>
      </c>
    </row>
    <row r="88" spans="1:17" ht="15" x14ac:dyDescent="0.25">
      <c r="A88" s="15" t="s">
        <v>103</v>
      </c>
      <c r="B88" s="102">
        <f>SUM(SOŠ!B88,SOU!B88,ZSŠ!B88)</f>
        <v>746</v>
      </c>
      <c r="C88" s="103">
        <f>SUM(SOŠ!C88,SOU!C88,ZSŠ!C88)</f>
        <v>12182</v>
      </c>
      <c r="D88" s="102">
        <f>SUM(SOŠ!D88,SOU!D88,ZSŠ!D88)</f>
        <v>8245</v>
      </c>
      <c r="E88" s="103">
        <f>SUM(SOŠ!E88,SOU!E88,ZSŠ!E88)</f>
        <v>531</v>
      </c>
      <c r="F88" s="103">
        <f>SUM(SOŠ!F88,SOU!F88,ZSŠ!F88)</f>
        <v>208475</v>
      </c>
      <c r="G88" s="102">
        <f>SUM(SOŠ!G88,SOU!G88,ZSŠ!G88)</f>
        <v>100116</v>
      </c>
      <c r="H88" s="103">
        <f>SUM(SOŠ!H88,SOU!H88,ZSŠ!H88)</f>
        <v>11949</v>
      </c>
      <c r="I88" s="103">
        <f>SUM(SOŠ!I88,SOU!I88,ZSŠ!I88)</f>
        <v>6876</v>
      </c>
      <c r="J88" s="103">
        <f>SUM(SOŠ!J88,SOU!J88,ZSŠ!J88)</f>
        <v>51390</v>
      </c>
      <c r="K88" s="103">
        <f>SUM(SOŠ!K88,SOU!K88,ZSŠ!K88)</f>
        <v>25091</v>
      </c>
      <c r="L88" s="103">
        <f>SUM(SOŠ!L88,SOU!L88,ZSŠ!L88)</f>
        <v>6129</v>
      </c>
      <c r="M88" s="103">
        <f>SUM(SOŠ!M88,SOU!M88,ZSŠ!M88)</f>
        <v>3529</v>
      </c>
      <c r="N88" s="102">
        <f>SUM(SOŠ!N88,SOU!N88,ZSŠ!N88)</f>
        <v>17003</v>
      </c>
      <c r="O88" s="103">
        <f>SUM(SOŠ!O88,SOU!O88,ZSŠ!O88)</f>
        <v>11222</v>
      </c>
      <c r="P88" s="104">
        <f>SUM(SOŠ!P88,SOU!P88,ZSŠ!P88)</f>
        <v>3798</v>
      </c>
      <c r="Q88" s="105">
        <f>SUM(SOŠ!Q88,SOU!Q88,ZSŠ!Q88)</f>
        <v>2158</v>
      </c>
    </row>
    <row r="89" spans="1:17" ht="15" x14ac:dyDescent="0.25">
      <c r="A89" s="15" t="s">
        <v>104</v>
      </c>
      <c r="B89" s="102">
        <f>SUM(SOŠ!B89,SOU!B89,ZSŠ!B89)</f>
        <v>673</v>
      </c>
      <c r="C89" s="103">
        <f>SUM(SOŠ!C89,SOU!C89,ZSŠ!C89)</f>
        <v>12297</v>
      </c>
      <c r="D89" s="102">
        <f>SUM(SOŠ!D89,SOU!D89,ZSŠ!D89)</f>
        <v>8438</v>
      </c>
      <c r="E89" s="103">
        <f>SUM(SOŠ!E89,SOU!E89,ZSŠ!E89)</f>
        <v>511</v>
      </c>
      <c r="F89" s="103">
        <f>SUM(SOŠ!F89,SOU!F89,ZSŠ!F89)</f>
        <v>216944</v>
      </c>
      <c r="G89" s="102">
        <f>SUM(SOŠ!G89,SOU!G89,ZSŠ!G89)</f>
        <v>102303</v>
      </c>
      <c r="H89" s="103">
        <f>SUM(SOŠ!H89,SOU!H89,ZSŠ!H89)</f>
        <v>11604</v>
      </c>
      <c r="I89" s="103">
        <f>SUM(SOŠ!I89,SOU!I89,ZSŠ!I89)</f>
        <v>7141</v>
      </c>
      <c r="J89" s="103">
        <f>SUM(SOŠ!J89,SOU!J89,ZSŠ!J89)</f>
        <v>49729</v>
      </c>
      <c r="K89" s="103">
        <f>SUM(SOŠ!K89,SOU!K89,ZSŠ!K89)</f>
        <v>22336</v>
      </c>
      <c r="L89" s="103">
        <f>SUM(SOŠ!L89,SOU!L89,ZSŠ!L89)</f>
        <v>4867</v>
      </c>
      <c r="M89" s="103">
        <f>SUM(SOŠ!M89,SOU!M89,ZSŠ!M89)</f>
        <v>3058</v>
      </c>
      <c r="N89" s="102">
        <f>SUM(SOŠ!N89,SOU!N89,ZSŠ!N89)</f>
        <v>16881</v>
      </c>
      <c r="O89" s="103">
        <f>SUM(SOŠ!O89,SOU!O89,ZSŠ!O89)</f>
        <v>11055</v>
      </c>
      <c r="P89" s="104">
        <f>SUM(SOŠ!P89,SOU!P89,ZSŠ!P89)</f>
        <v>3706</v>
      </c>
      <c r="Q89" s="105">
        <f>SUM(SOŠ!Q89,SOU!Q89,ZSŠ!Q89)</f>
        <v>2150</v>
      </c>
    </row>
    <row r="90" spans="1:17" ht="15" x14ac:dyDescent="0.25">
      <c r="A90" s="15" t="s">
        <v>105</v>
      </c>
      <c r="B90" s="102">
        <f>SUM(SOŠ!B90,SOU!B90,ZSŠ!B90)</f>
        <v>637</v>
      </c>
      <c r="C90" s="103">
        <f>SUM(SOŠ!C90,SOU!C90,ZSŠ!C90)</f>
        <v>12238</v>
      </c>
      <c r="D90" s="102">
        <f>SUM(SOŠ!D90,SOU!D90,ZSŠ!D90)</f>
        <v>8696</v>
      </c>
      <c r="E90" s="103">
        <f>SUM(SOŠ!E90,SOU!E90,ZSŠ!E90)</f>
        <v>553</v>
      </c>
      <c r="F90" s="103">
        <f>SUM(SOŠ!F90,SOU!F90,ZSŠ!F90)</f>
        <v>227170</v>
      </c>
      <c r="G90" s="102">
        <f>SUM(SOŠ!G90,SOU!G90,ZSŠ!G90)</f>
        <v>106690</v>
      </c>
      <c r="H90" s="103">
        <f>SUM(SOŠ!H90,SOU!H90,ZSŠ!H90)</f>
        <v>12566</v>
      </c>
      <c r="I90" s="103">
        <f>SUM(SOŠ!I90,SOU!I90,ZSŠ!I90)</f>
        <v>7504</v>
      </c>
      <c r="J90" s="103">
        <f>SUM(SOŠ!J90,SOU!J90,ZSŠ!J90)</f>
        <v>59486</v>
      </c>
      <c r="K90" s="103">
        <f>SUM(SOŠ!K90,SOU!K90,ZSŠ!K90)</f>
        <v>27965</v>
      </c>
      <c r="L90" s="103">
        <f>SUM(SOŠ!L90,SOU!L90,ZSŠ!L90)</f>
        <v>5445</v>
      </c>
      <c r="M90" s="103">
        <f>SUM(SOŠ!M90,SOU!M90,ZSŠ!M90)</f>
        <v>3587</v>
      </c>
      <c r="N90" s="102">
        <f>SUM(SOŠ!N90,SOU!N90,ZSŠ!N90)</f>
        <v>17332</v>
      </c>
      <c r="O90" s="103">
        <f>SUM(SOŠ!O90,SOU!O90,ZSŠ!O90)</f>
        <v>11430</v>
      </c>
      <c r="P90" s="104">
        <f>SUM(SOŠ!P90,SOU!P90,ZSŠ!P90)</f>
        <v>2916</v>
      </c>
      <c r="Q90" s="105">
        <f>SUM(SOŠ!Q90,SOU!Q90,ZSŠ!Q90)</f>
        <v>1707</v>
      </c>
    </row>
    <row r="91" spans="1:17" ht="15" x14ac:dyDescent="0.25">
      <c r="A91" s="15" t="s">
        <v>106</v>
      </c>
      <c r="B91" s="102">
        <f>SUM(SOŠ!B91,SOU!B91,ZSŠ!B91)</f>
        <v>607</v>
      </c>
      <c r="C91" s="103">
        <f>SUM(SOŠ!C91,SOU!C91,ZSŠ!C91)</f>
        <v>12219</v>
      </c>
      <c r="D91" s="102">
        <f>SUM(SOŠ!D91,SOU!D91,ZSŠ!D91)</f>
        <v>8675</v>
      </c>
      <c r="E91" s="103">
        <f>SUM(SOŠ!E91,SOU!E91,ZSŠ!E91)</f>
        <v>544</v>
      </c>
      <c r="F91" s="103">
        <f>SUM(SOŠ!F91,SOU!F91,ZSŠ!F91)</f>
        <v>226810</v>
      </c>
      <c r="G91" s="102">
        <f>SUM(SOŠ!G91,SOU!G91,ZSŠ!G91)</f>
        <v>105187</v>
      </c>
      <c r="H91" s="103">
        <f>SUM(SOŠ!H91,SOU!H91,ZSŠ!H91)</f>
        <v>12461</v>
      </c>
      <c r="I91" s="103">
        <f>SUM(SOŠ!I91,SOU!I91,ZSŠ!I91)</f>
        <v>7053</v>
      </c>
      <c r="J91" s="103">
        <f>SUM(SOŠ!J91,SOU!J91,ZSŠ!J91)</f>
        <v>60822</v>
      </c>
      <c r="K91" s="103">
        <f>SUM(SOŠ!K91,SOU!K91,ZSŠ!K91)</f>
        <v>27738</v>
      </c>
      <c r="L91" s="103">
        <f>SUM(SOŠ!L91,SOU!L91,ZSŠ!L91)</f>
        <v>4832</v>
      </c>
      <c r="M91" s="103">
        <f>SUM(SOŠ!M91,SOU!M91,ZSŠ!M91)</f>
        <v>3142</v>
      </c>
      <c r="N91" s="102">
        <f>SUM(SOŠ!N91,SOU!N91,ZSŠ!N91)</f>
        <v>16952</v>
      </c>
      <c r="O91" s="103">
        <f>SUM(SOŠ!O91,SOU!O91,ZSŠ!O91)</f>
        <v>11315</v>
      </c>
      <c r="P91" s="104">
        <f>SUM(SOŠ!P91,SOU!P91,ZSŠ!P91)</f>
        <v>2624</v>
      </c>
      <c r="Q91" s="105">
        <f>SUM(SOŠ!Q91,SOU!Q91,ZSŠ!Q91)</f>
        <v>1568</v>
      </c>
    </row>
    <row r="92" spans="1:17" ht="15" x14ac:dyDescent="0.25">
      <c r="A92" s="15" t="s">
        <v>107</v>
      </c>
      <c r="B92" s="102">
        <f>SUM(SOŠ!B92,SOU!B92,ZSŠ!B92)</f>
        <v>584</v>
      </c>
      <c r="C92" s="103">
        <f>SUM(SOŠ!C92,SOU!C92,ZSŠ!C92)</f>
        <v>12353</v>
      </c>
      <c r="D92" s="102">
        <f>SUM(SOŠ!D92,SOU!D92,ZSŠ!D92)</f>
        <v>8440</v>
      </c>
      <c r="E92" s="103">
        <f>SUM(SOŠ!E92,SOU!E92,ZSŠ!E92)</f>
        <v>520</v>
      </c>
      <c r="F92" s="103">
        <f>SUM(SOŠ!F92,SOU!F92,ZSŠ!F92)</f>
        <v>219106</v>
      </c>
      <c r="G92" s="102">
        <f>SUM(SOŠ!G92,SOU!G92,ZSŠ!G92)</f>
        <v>101263</v>
      </c>
      <c r="H92" s="103">
        <f>SUM(SOŠ!H92,SOU!H92,ZSŠ!H92)</f>
        <v>11359</v>
      </c>
      <c r="I92" s="103">
        <f>SUM(SOŠ!I92,SOU!I92,ZSŠ!I92)</f>
        <v>6277</v>
      </c>
      <c r="J92" s="103">
        <f>SUM(SOŠ!J92,SOU!J92,ZSŠ!J92)</f>
        <v>58886</v>
      </c>
      <c r="K92" s="103">
        <f>SUM(SOŠ!K92,SOU!K92,ZSŠ!K92)</f>
        <v>26614</v>
      </c>
      <c r="L92" s="103">
        <f>SUM(SOŠ!L92,SOU!L92,ZSŠ!L92)</f>
        <v>4764</v>
      </c>
      <c r="M92" s="103">
        <f>SUM(SOŠ!M92,SOU!M92,ZSŠ!M92)</f>
        <v>2685</v>
      </c>
      <c r="N92" s="102">
        <f>SUM(SOŠ!N92,SOU!N92,ZSŠ!N92)</f>
        <v>16516</v>
      </c>
      <c r="O92" s="103">
        <f>SUM(SOŠ!O92,SOU!O92,ZSŠ!O92)</f>
        <v>11041</v>
      </c>
      <c r="P92" s="104">
        <f>SUM(SOŠ!P92,SOU!P92,ZSŠ!P92)</f>
        <v>2646</v>
      </c>
      <c r="Q92" s="105">
        <f>SUM(SOŠ!Q92,SOU!Q92,ZSŠ!Q92)</f>
        <v>1591</v>
      </c>
    </row>
    <row r="93" spans="1:17" ht="15" x14ac:dyDescent="0.25">
      <c r="A93" s="15" t="s">
        <v>108</v>
      </c>
      <c r="B93" s="102">
        <f>SUM(SOŠ!B93,SOU!B93,ZSŠ!B93)</f>
        <v>590</v>
      </c>
      <c r="C93" s="103">
        <f>SUM(SOŠ!C93,SOU!C93,ZSŠ!C93)</f>
        <v>12382</v>
      </c>
      <c r="D93" s="102">
        <f>SUM(SOŠ!D93,SOU!D93,ZSŠ!D93)</f>
        <v>8276</v>
      </c>
      <c r="E93" s="103">
        <f>SUM(SOŠ!E93,SOU!E93,ZSŠ!E93)</f>
        <v>504</v>
      </c>
      <c r="F93" s="103">
        <f>SUM(SOŠ!F93,SOU!F93,ZSŠ!F93)</f>
        <v>213438</v>
      </c>
      <c r="G93" s="102">
        <f>SUM(SOŠ!G93,SOU!G93,ZSŠ!G93)</f>
        <v>98794</v>
      </c>
      <c r="H93" s="103">
        <f>SUM(SOŠ!H93,SOU!H93,ZSŠ!H93)</f>
        <v>10492</v>
      </c>
      <c r="I93" s="103">
        <f>SUM(SOŠ!I93,SOU!I93,ZSŠ!I93)</f>
        <v>5996</v>
      </c>
      <c r="J93" s="103">
        <f>SUM(SOŠ!J93,SOU!J93,ZSŠ!J93)</f>
        <v>57177</v>
      </c>
      <c r="K93" s="103">
        <f>SUM(SOŠ!K93,SOU!K93,ZSŠ!K93)</f>
        <v>26375</v>
      </c>
      <c r="L93" s="103">
        <f>SUM(SOŠ!L93,SOU!L93,ZSŠ!L93)</f>
        <v>4777</v>
      </c>
      <c r="M93" s="103">
        <f>SUM(SOŠ!M93,SOU!M93,ZSŠ!M93)</f>
        <v>2683</v>
      </c>
      <c r="N93" s="102">
        <f>SUM(SOŠ!N93,SOU!N93,ZSŠ!N93)</f>
        <v>16226</v>
      </c>
      <c r="O93" s="103">
        <f>SUM(SOŠ!O93,SOU!O93,ZSŠ!O93)</f>
        <v>11053</v>
      </c>
      <c r="P93" s="104">
        <f>SUM(SOŠ!P93,SOU!P93,ZSŠ!P93)</f>
        <v>2596</v>
      </c>
      <c r="Q93" s="105">
        <f>SUM(SOŠ!Q93,SOU!Q93,ZSŠ!Q93)</f>
        <v>1606</v>
      </c>
    </row>
    <row r="94" spans="1:17" ht="15" x14ac:dyDescent="0.25">
      <c r="A94" s="15" t="s">
        <v>109</v>
      </c>
      <c r="B94" s="102">
        <f>SUM(SOŠ!B94,SOU!B94,ZSŠ!B94)</f>
        <v>562</v>
      </c>
      <c r="C94" s="103">
        <f>SUM(SOŠ!C94,SOU!C94,ZSŠ!C94)</f>
        <v>12342</v>
      </c>
      <c r="D94" s="102">
        <f>SUM(SOŠ!D94,SOU!D94,ZSŠ!D94)</f>
        <v>7993</v>
      </c>
      <c r="E94" s="103">
        <f>SUM(SOŠ!E94,SOU!E94,ZSŠ!E94)</f>
        <v>497</v>
      </c>
      <c r="F94" s="103">
        <f>SUM(SOŠ!F94,SOU!F94,ZSŠ!F94)</f>
        <v>204064</v>
      </c>
      <c r="G94" s="102">
        <f>SUM(SOŠ!G94,SOU!G94,ZSŠ!G94)</f>
        <v>94230</v>
      </c>
      <c r="H94" s="103">
        <f>SUM(SOŠ!H94,SOU!H94,ZSŠ!H94)</f>
        <v>10901</v>
      </c>
      <c r="I94" s="103">
        <f>SUM(SOŠ!I94,SOU!I94,ZSŠ!I94)</f>
        <v>6328</v>
      </c>
      <c r="J94" s="103">
        <f>SUM(SOŠ!J94,SOU!J94,ZSŠ!J94)</f>
        <v>52242</v>
      </c>
      <c r="K94" s="103">
        <f>SUM(SOŠ!K94,SOU!K94,ZSŠ!K94)</f>
        <v>24081</v>
      </c>
      <c r="L94" s="103">
        <f>SUM(SOŠ!L94,SOU!L94,ZSŠ!L94)</f>
        <v>4838</v>
      </c>
      <c r="M94" s="103">
        <f>SUM(SOŠ!M94,SOU!M94,ZSŠ!M94)</f>
        <v>2717</v>
      </c>
      <c r="N94" s="102">
        <f>SUM(SOŠ!N94,SOU!N94,ZSŠ!N94)</f>
        <v>14291</v>
      </c>
      <c r="O94" s="103">
        <f>SUM(SOŠ!O94,SOU!O94,ZSŠ!O94)</f>
        <v>9830</v>
      </c>
      <c r="P94" s="104">
        <f>SUM(SOŠ!P94,SOU!P94,ZSŠ!P94)</f>
        <v>3828</v>
      </c>
      <c r="Q94" s="105">
        <f>SUM(SOŠ!Q94,SOU!Q94,ZSŠ!Q94)</f>
        <v>2454</v>
      </c>
    </row>
    <row r="95" spans="1:17" ht="15" x14ac:dyDescent="0.25">
      <c r="A95" s="15" t="s">
        <v>110</v>
      </c>
      <c r="B95" s="102">
        <f>SUM(SOŠ!B95,SOU!B95,ZSŠ!B95)</f>
        <v>515</v>
      </c>
      <c r="C95" s="103">
        <f>SUM(SOŠ!C95,SOU!C95,ZSŠ!C95)</f>
        <v>12391</v>
      </c>
      <c r="D95" s="102">
        <f>SUM(SOŠ!D95,SOU!D95,ZSŠ!D95)</f>
        <v>7906</v>
      </c>
      <c r="E95" s="103">
        <f>SUM(SOŠ!E95,SOU!E95,ZSŠ!E95)</f>
        <v>458</v>
      </c>
      <c r="F95" s="103">
        <f>SUM(SOŠ!F95,SOU!F95,ZSŠ!F95)</f>
        <v>197526</v>
      </c>
      <c r="G95" s="102">
        <f>SUM(SOŠ!G95,SOU!G95,ZSŠ!G95)</f>
        <v>90944</v>
      </c>
      <c r="H95" s="103">
        <f>SUM(SOŠ!H95,SOU!H95,ZSŠ!H95)</f>
        <v>9865</v>
      </c>
      <c r="I95" s="103">
        <f>SUM(SOŠ!I95,SOU!I95,ZSŠ!I95)</f>
        <v>6461</v>
      </c>
      <c r="J95" s="103">
        <f>SUM(SOŠ!J95,SOU!J95,ZSŠ!J95)</f>
        <v>50580</v>
      </c>
      <c r="K95" s="103">
        <f>SUM(SOŠ!K95,SOU!K95,ZSŠ!K95)</f>
        <v>22815</v>
      </c>
      <c r="L95" s="103">
        <f>SUM(SOŠ!L95,SOU!L95,ZSŠ!L95)</f>
        <v>3968</v>
      </c>
      <c r="M95" s="103">
        <f>SUM(SOŠ!M95,SOU!M95,ZSŠ!M95)</f>
        <v>2695</v>
      </c>
      <c r="N95" s="102">
        <f>SUM(SOŠ!N95,SOU!N95,ZSŠ!N95)</f>
        <v>14023</v>
      </c>
      <c r="O95" s="103">
        <f>SUM(SOŠ!O95,SOU!O95,ZSŠ!O95)</f>
        <v>9654</v>
      </c>
      <c r="P95" s="104">
        <f>SUM(SOŠ!P95,SOU!P95,ZSŠ!P95)</f>
        <v>3652</v>
      </c>
      <c r="Q95" s="105">
        <f>SUM(SOŠ!Q95,SOU!Q95,ZSŠ!Q95)</f>
        <v>2327</v>
      </c>
    </row>
    <row r="96" spans="1:17" ht="15.6" thickBot="1" x14ac:dyDescent="0.3">
      <c r="A96" s="16" t="s">
        <v>111</v>
      </c>
      <c r="B96" s="106">
        <f>SUM(SOŠ!B96,SOU!B96,ZSŠ!B96)</f>
        <v>504</v>
      </c>
      <c r="C96" s="107">
        <f>SUM(SOŠ!C96,SOU!C96,ZSŠ!C96)</f>
        <v>12407</v>
      </c>
      <c r="D96" s="108">
        <f>SUM(SOŠ!D96,SOU!D96,ZSŠ!D96)</f>
        <v>7943</v>
      </c>
      <c r="E96" s="107">
        <f>SUM(SOŠ!E96,SOU!E96,ZSŠ!E96)</f>
        <v>511</v>
      </c>
      <c r="F96" s="107">
        <f>SUM(SOŠ!F96,SOU!F96,ZSŠ!F96)</f>
        <v>193258</v>
      </c>
      <c r="G96" s="108">
        <f>SUM(SOŠ!G96,SOU!G96,ZSŠ!G96)</f>
        <v>88402</v>
      </c>
      <c r="H96" s="107">
        <f>SUM(SOŠ!H96,SOU!H96,ZSŠ!H96)</f>
        <v>10249</v>
      </c>
      <c r="I96" s="107">
        <f>SUM(SOŠ!I96,SOU!I96,ZSŠ!I96)</f>
        <v>6551</v>
      </c>
      <c r="J96" s="107">
        <f>SUM(SOŠ!J96,SOU!J96,ZSŠ!J96)</f>
        <v>51002</v>
      </c>
      <c r="K96" s="107">
        <f>SUM(SOŠ!K96,SOU!K96,ZSŠ!K96)</f>
        <v>23025</v>
      </c>
      <c r="L96" s="107">
        <f>SUM(SOŠ!L96,SOU!L96,ZSŠ!L96)</f>
        <v>4161</v>
      </c>
      <c r="M96" s="107">
        <f>SUM(SOŠ!M96,SOU!M96,ZSŠ!M96)</f>
        <v>2912</v>
      </c>
      <c r="N96" s="108">
        <f>SUM(SOŠ!N96,SOU!N96,ZSŠ!N96)</f>
        <v>14074</v>
      </c>
      <c r="O96" s="107">
        <f>SUM(SOŠ!O96,SOU!O96,ZSŠ!O96)</f>
        <v>9812</v>
      </c>
      <c r="P96" s="109">
        <f>SUM(SOŠ!P96,SOU!P96,ZSŠ!P96)</f>
        <v>3528</v>
      </c>
      <c r="Q96" s="110">
        <f>SUM(SOŠ!Q96,SOU!Q96,ZSŠ!Q96)</f>
        <v>2252</v>
      </c>
    </row>
    <row r="97" spans="1:18" ht="15" x14ac:dyDescent="0.25">
      <c r="A97" s="15" t="s">
        <v>112</v>
      </c>
      <c r="B97" s="102">
        <f>SUM(SOŠ!B97,SOU!B97,ZSŠ!B97)</f>
        <v>503</v>
      </c>
      <c r="C97" s="103">
        <f>SUM(SOŠ!C97,SOU!C97,ZSŠ!C97)</f>
        <v>12524</v>
      </c>
      <c r="D97" s="102">
        <f>SUM(SOŠ!D97,SOU!D97,ZSŠ!D97)</f>
        <v>7814</v>
      </c>
      <c r="E97" s="103">
        <f>SUM(SOŠ!E97,SOU!E97,ZSŠ!E97)</f>
        <v>536</v>
      </c>
      <c r="F97" s="103">
        <f>SUM(SOŠ!F97,SOU!F97,ZSŠ!F97)</f>
        <v>183656</v>
      </c>
      <c r="G97" s="102">
        <f>SUM(SOŠ!G97,SOU!G97,ZSŠ!G97)</f>
        <v>83250</v>
      </c>
      <c r="H97" s="103">
        <f>SUM(SOŠ!H97,SOU!H97,ZSŠ!H97)</f>
        <v>10867</v>
      </c>
      <c r="I97" s="103">
        <f>SUM(SOŠ!I97,SOU!I97,ZSŠ!I97)</f>
        <v>6875</v>
      </c>
      <c r="J97" s="103">
        <f>SUM(SOŠ!J97,SOU!J97,ZSŠ!J97)</f>
        <v>49509</v>
      </c>
      <c r="K97" s="103">
        <f>SUM(SOŠ!K97,SOU!K97,ZSŠ!K97)</f>
        <v>21951</v>
      </c>
      <c r="L97" s="103">
        <f>SUM(SOŠ!L97,SOU!L97,ZSŠ!L97)</f>
        <v>4114</v>
      </c>
      <c r="M97" s="103">
        <f>SUM(SOŠ!M97,SOU!M97,ZSŠ!M97)</f>
        <v>2794</v>
      </c>
      <c r="N97" s="102">
        <f>SUM(SOŠ!N97,SOU!N97,ZSŠ!N97)</f>
        <v>13716</v>
      </c>
      <c r="O97" s="103">
        <f>SUM(SOŠ!O97,SOU!O97,ZSŠ!O97)</f>
        <v>9572</v>
      </c>
      <c r="P97" s="104">
        <f>SUM(SOŠ!P97,SOU!P97,ZSŠ!P97)</f>
        <v>3574</v>
      </c>
      <c r="Q97" s="105">
        <f>SUM(SOŠ!Q97,SOU!Q97,ZSŠ!Q97)</f>
        <v>2285</v>
      </c>
    </row>
    <row r="98" spans="1:18" ht="15" x14ac:dyDescent="0.25">
      <c r="A98" s="15" t="s">
        <v>113</v>
      </c>
      <c r="B98" s="102">
        <f>SUM(SOŠ!B98,SOU!B98,ZSŠ!B98)</f>
        <v>489</v>
      </c>
      <c r="C98" s="103">
        <f>SUM(SOŠ!C98,SOU!C98,ZSŠ!C98)</f>
        <v>12553</v>
      </c>
      <c r="D98" s="102">
        <f>SUM(SOŠ!D98,SOU!D98,ZSŠ!D98)</f>
        <v>7613</v>
      </c>
      <c r="E98" s="103">
        <f>SUM(SOŠ!E98,SOU!E98,ZSŠ!E98)</f>
        <v>559</v>
      </c>
      <c r="F98" s="103">
        <f>SUM(SOŠ!F98,SOU!F98,ZSŠ!F98)</f>
        <v>173001</v>
      </c>
      <c r="G98" s="102">
        <f>SUM(SOŠ!G98,SOU!G98,ZSŠ!G98)</f>
        <v>78253</v>
      </c>
      <c r="H98" s="103">
        <f>SUM(SOŠ!H98,SOU!H98,ZSŠ!H98)</f>
        <v>10757</v>
      </c>
      <c r="I98" s="103">
        <f>SUM(SOŠ!I98,SOU!I98,ZSŠ!I98)</f>
        <v>6963</v>
      </c>
      <c r="J98" s="103">
        <f>SUM(SOŠ!J98,SOU!J98,ZSŠ!J98)</f>
        <v>47737</v>
      </c>
      <c r="K98" s="103">
        <f>SUM(SOŠ!K98,SOU!K98,ZSŠ!K98)</f>
        <v>20967</v>
      </c>
      <c r="L98" s="103">
        <f>SUM(SOŠ!L98,SOU!L98,ZSŠ!L98)</f>
        <v>4428</v>
      </c>
      <c r="M98" s="103">
        <f>SUM(SOŠ!M98,SOU!M98,ZSŠ!M98)</f>
        <v>3033</v>
      </c>
      <c r="N98" s="102">
        <f>SUM(SOŠ!N98,SOU!N98,ZSŠ!N98)</f>
        <v>13443</v>
      </c>
      <c r="O98" s="103">
        <f>SUM(SOŠ!O98,SOU!O98,ZSŠ!O98)</f>
        <v>9512</v>
      </c>
      <c r="P98" s="104">
        <f>SUM(SOŠ!P98,SOU!P98,ZSŠ!P98)</f>
        <v>3483</v>
      </c>
      <c r="Q98" s="105">
        <f>SUM(SOŠ!Q98,SOU!Q98,ZSŠ!Q98)</f>
        <v>2232</v>
      </c>
    </row>
    <row r="99" spans="1:18" ht="15" x14ac:dyDescent="0.25">
      <c r="A99" s="15" t="s">
        <v>114</v>
      </c>
      <c r="B99" s="102">
        <f>SUM(SOŠ!B99,SOU!B99,ZSŠ!B99)</f>
        <v>483</v>
      </c>
      <c r="C99" s="103">
        <f>SUM(SOŠ!C99,SOU!C99,ZSŠ!C99)</f>
        <v>12356</v>
      </c>
      <c r="D99" s="102">
        <f>SUM(SOŠ!D99,SOU!D99,ZSŠ!D99)</f>
        <v>7293</v>
      </c>
      <c r="E99" s="103">
        <f>SUM(SOŠ!E99,SOU!E99,ZSŠ!E99)</f>
        <v>511</v>
      </c>
      <c r="F99" s="103">
        <f>SUM(SOŠ!F99,SOU!F99,ZSŠ!F99)</f>
        <v>162106</v>
      </c>
      <c r="G99" s="102">
        <f>SUM(SOŠ!G99,SOU!G99,ZSŠ!G99)</f>
        <v>73547</v>
      </c>
      <c r="H99" s="103">
        <f>SUM(SOŠ!H99,SOU!H99,ZSŠ!H99)</f>
        <v>9525</v>
      </c>
      <c r="I99" s="103">
        <f>SUM(SOŠ!I99,SOU!I99,ZSŠ!I99)</f>
        <v>6223</v>
      </c>
      <c r="J99" s="103">
        <f>SUM(SOŠ!J99,SOU!J99,ZSŠ!J99)</f>
        <v>44241</v>
      </c>
      <c r="K99" s="103">
        <f>SUM(SOŠ!K99,SOU!K99,ZSŠ!K99)</f>
        <v>19729</v>
      </c>
      <c r="L99" s="103">
        <f>SUM(SOŠ!L99,SOU!L99,ZSŠ!L99)</f>
        <v>4009</v>
      </c>
      <c r="M99" s="103">
        <f>SUM(SOŠ!M99,SOU!M99,ZSŠ!M99)</f>
        <v>2634</v>
      </c>
      <c r="N99" s="102">
        <f>SUM(SOŠ!N99,SOU!N99,ZSŠ!N99)</f>
        <v>12868</v>
      </c>
      <c r="O99" s="103">
        <f>SUM(SOŠ!O99,SOU!O99,ZSŠ!O99)</f>
        <v>9101</v>
      </c>
      <c r="P99" s="104">
        <f>SUM(SOŠ!P99,SOU!P99,ZSŠ!P99)</f>
        <v>3365</v>
      </c>
      <c r="Q99" s="105">
        <f>SUM(SOŠ!Q99,SOU!Q99,ZSŠ!Q99)</f>
        <v>2165</v>
      </c>
    </row>
    <row r="100" spans="1:18" ht="15" x14ac:dyDescent="0.25">
      <c r="A100" s="15" t="s">
        <v>115</v>
      </c>
      <c r="B100" s="102">
        <f>SUM(SOŠ!B100,SOU!B100,ZSŠ!B100)</f>
        <v>475</v>
      </c>
      <c r="C100" s="103">
        <f>SUM(SOŠ!C100,SOU!C100,ZSŠ!C100)</f>
        <v>12292</v>
      </c>
      <c r="D100" s="102">
        <f>SUM(SOŠ!D100,SOU!D100,ZSŠ!D100)</f>
        <v>6957</v>
      </c>
      <c r="E100" s="103">
        <f>SUM(SOŠ!E100,SOU!E100,ZSŠ!E100)</f>
        <v>506</v>
      </c>
      <c r="F100" s="103">
        <f>SUM(SOŠ!F100,SOU!F100,ZSŠ!F100)</f>
        <v>152904</v>
      </c>
      <c r="G100" s="102">
        <f>SUM(SOŠ!G100,SOU!G100,ZSŠ!G100)</f>
        <v>68758</v>
      </c>
      <c r="H100" s="103">
        <f>SUM(SOŠ!H100,SOU!H100,ZSŠ!H100)</f>
        <v>9395</v>
      </c>
      <c r="I100" s="103">
        <f>SUM(SOŠ!I100,SOU!I100,ZSŠ!I100)</f>
        <v>5972</v>
      </c>
      <c r="J100" s="103">
        <f>SUM(SOŠ!J100,SOU!J100,ZSŠ!J100)</f>
        <v>39738</v>
      </c>
      <c r="K100" s="103">
        <f>SUM(SOŠ!K100,SOU!K100,ZSŠ!K100)</f>
        <v>17589</v>
      </c>
      <c r="L100" s="103">
        <f>SUM(SOŠ!L100,SOU!L100,ZSŠ!L100)</f>
        <v>3679</v>
      </c>
      <c r="M100" s="103">
        <f>SUM(SOŠ!M100,SOU!M100,ZSŠ!M100)</f>
        <v>2523</v>
      </c>
      <c r="N100" s="102">
        <f>SUM(SOŠ!N100,SOU!N100,ZSŠ!N100)</f>
        <v>12262</v>
      </c>
      <c r="O100" s="103">
        <f>SUM(SOŠ!O100,SOU!O100,ZSŠ!O100)</f>
        <v>8732</v>
      </c>
      <c r="P100" s="104">
        <f>SUM(SOŠ!P100,SOU!P100,ZSŠ!P100)</f>
        <v>3413</v>
      </c>
      <c r="Q100" s="105">
        <f>SUM(SOŠ!Q100,SOU!Q100,ZSŠ!Q100)</f>
        <v>2170</v>
      </c>
    </row>
    <row r="101" spans="1:18" ht="15" x14ac:dyDescent="0.25">
      <c r="A101" s="15" t="s">
        <v>116</v>
      </c>
      <c r="B101" s="102">
        <f>SUM(SOŠ!B101,SOU!B101,ZSŠ!B101)</f>
        <v>466</v>
      </c>
      <c r="C101" s="103">
        <f>SUM(SOŠ!C101,SOU!C101,ZSŠ!C101)</f>
        <v>12202</v>
      </c>
      <c r="D101" s="102">
        <f>SUM(SOŠ!D101,SOU!D101,ZSŠ!D101)</f>
        <v>6681</v>
      </c>
      <c r="E101" s="103">
        <f>SUM(SOŠ!E101,SOU!E101,ZSŠ!E101)</f>
        <v>466</v>
      </c>
      <c r="F101" s="103">
        <f>SUM(SOŠ!F101,SOU!F101,ZSŠ!F101)</f>
        <v>147083</v>
      </c>
      <c r="G101" s="102">
        <f>SUM(SOŠ!G101,SOU!G101,ZSŠ!G101)</f>
        <v>66203</v>
      </c>
      <c r="H101" s="103">
        <f>SUM(SOŠ!H101,SOU!H101,ZSŠ!H101)</f>
        <v>8979</v>
      </c>
      <c r="I101" s="103">
        <f>SUM(SOŠ!I101,SOU!I101,ZSŠ!I101)</f>
        <v>5789</v>
      </c>
      <c r="J101" s="103">
        <f>SUM(SOŠ!J101,SOU!J101,ZSŠ!J101)</f>
        <v>36123</v>
      </c>
      <c r="K101" s="103">
        <f>SUM(SOŠ!K101,SOU!K101,ZSŠ!K101)</f>
        <v>15830</v>
      </c>
      <c r="L101" s="103">
        <f>SUM(SOŠ!L101,SOU!L101,ZSŠ!L101)</f>
        <v>3268</v>
      </c>
      <c r="M101" s="103">
        <f>SUM(SOŠ!M101,SOU!M101,ZSŠ!M101)</f>
        <v>2150</v>
      </c>
      <c r="N101" s="102">
        <f>SUM(SOŠ!N101,SOU!N101,ZSŠ!N101)</f>
        <v>11839</v>
      </c>
      <c r="O101" s="103">
        <f>SUM(SOŠ!O101,SOU!O101,ZSŠ!O101)</f>
        <v>8426</v>
      </c>
      <c r="P101" s="104">
        <f>SUM(SOŠ!P101,SOU!P101,ZSŠ!P101)</f>
        <v>3291</v>
      </c>
      <c r="Q101" s="105">
        <f>SUM(SOŠ!Q101,SOU!Q101,ZSŠ!Q101)</f>
        <v>2067</v>
      </c>
    </row>
    <row r="102" spans="1:18" ht="15" x14ac:dyDescent="0.25">
      <c r="A102" s="15" t="s">
        <v>117</v>
      </c>
      <c r="B102" s="102">
        <f>SUM(SOŠ!B102,SOU!B102,ZSŠ!B102)</f>
        <v>470</v>
      </c>
      <c r="C102" s="103">
        <f>SUM(SOŠ!C102,SOU!C102,ZSŠ!C102)</f>
        <v>12159</v>
      </c>
      <c r="D102" s="102">
        <f>SUM(SOŠ!D102,SOU!D102,ZSŠ!D102)</f>
        <v>6431</v>
      </c>
      <c r="E102" s="103">
        <f>SUM(SOŠ!E102,SOU!E102,ZSŠ!E102)</f>
        <v>485</v>
      </c>
      <c r="F102" s="103">
        <f>SUM(SOŠ!F102,SOU!F102,ZSŠ!F102)</f>
        <v>142734</v>
      </c>
      <c r="G102" s="102">
        <f>SUM(SOŠ!G102,SOU!G102,ZSŠ!G102)</f>
        <v>64318</v>
      </c>
      <c r="H102" s="103">
        <f>SUM(SOŠ!H102,SOU!H102,ZSŠ!H102)</f>
        <v>9119</v>
      </c>
      <c r="I102" s="103">
        <f>SUM(SOŠ!I102,SOU!I102,ZSŠ!I102)</f>
        <v>6098</v>
      </c>
      <c r="J102" s="103">
        <f>SUM(SOŠ!J102,SOU!J102,ZSŠ!J102)</f>
        <v>35392</v>
      </c>
      <c r="K102" s="103">
        <f>SUM(SOŠ!K102,SOU!K102,ZSŠ!K102)</f>
        <v>15550</v>
      </c>
      <c r="L102" s="103">
        <f>SUM(SOŠ!L102,SOU!L102,ZSŠ!L102)</f>
        <v>3466</v>
      </c>
      <c r="M102" s="103">
        <f>SUM(SOŠ!M102,SOU!M102,ZSŠ!M102)</f>
        <v>2459</v>
      </c>
      <c r="N102" s="102">
        <f>SUM(SOŠ!N102,SOU!N102,ZSŠ!N102)</f>
        <v>11536</v>
      </c>
      <c r="O102" s="103">
        <f>SUM(SOŠ!O102,SOU!O102,ZSŠ!O102)</f>
        <v>8295</v>
      </c>
      <c r="P102" s="104">
        <f>SUM(SOŠ!P102,SOU!P102,ZSŠ!P102)</f>
        <v>3184</v>
      </c>
      <c r="Q102" s="105">
        <f>SUM(SOŠ!Q102,SOU!Q102,ZSŠ!Q102)</f>
        <v>2006</v>
      </c>
    </row>
    <row r="103" spans="1:18" ht="15" x14ac:dyDescent="0.25">
      <c r="A103" s="15" t="s">
        <v>118</v>
      </c>
      <c r="B103" s="102">
        <f>SUM(SOŠ!B103,SOU!B103,ZSŠ!B103)</f>
        <v>463</v>
      </c>
      <c r="C103" s="103">
        <f>SUM(SOŠ!C103,SOU!C103,ZSŠ!C103)</f>
        <v>12062</v>
      </c>
      <c r="D103" s="102">
        <f>SUM(SOŠ!D103,SOU!D103,ZSŠ!D103)</f>
        <v>6198</v>
      </c>
      <c r="E103" s="103">
        <f>SUM(SOŠ!E103,SOU!E103,ZSŠ!E103)</f>
        <v>508</v>
      </c>
      <c r="F103" s="103">
        <f>SUM(SOŠ!F103,SOU!F103,ZSŠ!F103)</f>
        <v>138550</v>
      </c>
      <c r="G103" s="102">
        <f>SUM(SOŠ!G103,SOU!G103,ZSŠ!G103)</f>
        <v>62738</v>
      </c>
      <c r="H103" s="103">
        <f>SUM(SOŠ!H103,SOU!H103,ZSŠ!H103)</f>
        <v>9356</v>
      </c>
      <c r="I103" s="103">
        <f>SUM(SOŠ!I103,SOU!I103,ZSŠ!I103)</f>
        <v>6300</v>
      </c>
      <c r="J103" s="103">
        <f>SUM(SOŠ!J103,SOU!J103,ZSŠ!J103)</f>
        <v>33156</v>
      </c>
      <c r="K103" s="103">
        <f>SUM(SOŠ!K103,SOU!K103,ZSŠ!K103)</f>
        <v>14447</v>
      </c>
      <c r="L103" s="103">
        <f>SUM(SOŠ!L103,SOU!L103,ZSŠ!L103)</f>
        <v>3344</v>
      </c>
      <c r="M103" s="103">
        <f>SUM(SOŠ!M103,SOU!M103,ZSŠ!M103)</f>
        <v>2283</v>
      </c>
      <c r="N103" s="102">
        <f>SUM(SOŠ!N103,SOU!N103,ZSŠ!N103)</f>
        <v>11168</v>
      </c>
      <c r="O103" s="103">
        <f>SUM(SOŠ!O103,SOU!O103,ZSŠ!O103)</f>
        <v>7987</v>
      </c>
      <c r="P103" s="104">
        <f>SUM(SOŠ!P103,SOU!P103,ZSŠ!P103)</f>
        <v>3258</v>
      </c>
      <c r="Q103" s="105">
        <f>SUM(SOŠ!Q103,SOU!Q103,ZSŠ!Q103)</f>
        <v>2081</v>
      </c>
    </row>
    <row r="104" spans="1:18" ht="15" x14ac:dyDescent="0.25">
      <c r="A104" s="15" t="s">
        <v>119</v>
      </c>
      <c r="B104" s="102">
        <f>SUM(SOŠ!B104,SOU!B104,ZSŠ!B104)</f>
        <v>457</v>
      </c>
      <c r="C104" s="103">
        <f>SUM(SOŠ!C104,SOU!C104,ZSŠ!C104)</f>
        <v>11818</v>
      </c>
      <c r="D104" s="102">
        <f>SUM(SOŠ!D104,SOU!D104,ZSŠ!D104)</f>
        <v>5999</v>
      </c>
      <c r="E104" s="103">
        <f>SUM(SOŠ!E104,SOU!E104,ZSŠ!E104)</f>
        <v>509</v>
      </c>
      <c r="F104" s="103">
        <f>SUM(SOŠ!F104,SOU!F104,ZSŠ!F104)</f>
        <v>133789</v>
      </c>
      <c r="G104" s="102">
        <f>SUM(SOŠ!G104,SOU!G104,ZSŠ!G104)</f>
        <v>60995</v>
      </c>
      <c r="H104" s="103">
        <f>SUM(SOŠ!H104,SOU!H104,ZSŠ!H104)</f>
        <v>9758</v>
      </c>
      <c r="I104" s="103">
        <f>SUM(SOŠ!I104,SOU!I104,ZSŠ!I104)</f>
        <v>6524</v>
      </c>
      <c r="J104" s="103">
        <f>SUM(SOŠ!J104,SOU!J104,ZSŠ!J104)</f>
        <v>33118</v>
      </c>
      <c r="K104" s="103">
        <f>SUM(SOŠ!K104,SOU!K104,ZSŠ!K104)</f>
        <v>14736</v>
      </c>
      <c r="L104" s="103">
        <f>SUM(SOŠ!L104,SOU!L104,ZSŠ!L104)</f>
        <v>3688</v>
      </c>
      <c r="M104" s="103">
        <f>SUM(SOŠ!M104,SOU!M104,ZSŠ!M104)</f>
        <v>2598</v>
      </c>
      <c r="N104" s="102">
        <f>SUM(SOŠ!N104,SOU!N104,ZSŠ!N104)</f>
        <v>10992</v>
      </c>
      <c r="O104" s="103">
        <f>SUM(SOŠ!O104,SOU!O104,ZSŠ!O104)</f>
        <v>7788</v>
      </c>
      <c r="P104" s="104">
        <f>SUM(SOŠ!P104,SOU!P104,ZSŠ!P104)</f>
        <v>3096</v>
      </c>
      <c r="Q104" s="105">
        <f>SUM(SOŠ!Q104,SOU!Q104,ZSŠ!Q104)</f>
        <v>1975</v>
      </c>
    </row>
    <row r="105" spans="1:18" ht="15" x14ac:dyDescent="0.25">
      <c r="A105" s="15" t="s">
        <v>120</v>
      </c>
      <c r="B105" s="102">
        <f>SUM(SOŠ!B105,SOU!B105,ZSŠ!B105)</f>
        <v>453</v>
      </c>
      <c r="C105" s="103">
        <f>SUM(SOŠ!C105,SOU!C105,ZSŠ!C105)</f>
        <v>11804</v>
      </c>
      <c r="D105" s="102">
        <f>SUM(SOŠ!D105,SOU!D105,ZSŠ!D105)</f>
        <v>5815</v>
      </c>
      <c r="E105" s="103">
        <f>SUM(SOŠ!E105,SOU!E105,ZSŠ!E105)</f>
        <v>529</v>
      </c>
      <c r="F105" s="103">
        <f>SUM(SOŠ!F105,SOU!F105,ZSŠ!F105)</f>
        <v>129105</v>
      </c>
      <c r="G105" s="102">
        <f>SUM(SOŠ!G105,SOU!G105,ZSŠ!G105)</f>
        <v>58846</v>
      </c>
      <c r="H105" s="103">
        <f>SUM(SOŠ!H105,SOU!H105,ZSŠ!H105)</f>
        <v>9745</v>
      </c>
      <c r="I105" s="103">
        <f>SUM(SOŠ!I105,SOU!I105,ZSŠ!I105)</f>
        <v>6435</v>
      </c>
      <c r="J105" s="103">
        <f>SUM(SOŠ!J105,SOU!J105,ZSŠ!J105)</f>
        <v>32125</v>
      </c>
      <c r="K105" s="103">
        <f>SUM(SOŠ!K105,SOU!K105,ZSŠ!K105)</f>
        <v>14335</v>
      </c>
      <c r="L105" s="103">
        <f>SUM(SOŠ!L105,SOU!L105,ZSŠ!L105)</f>
        <v>3649</v>
      </c>
      <c r="M105" s="103">
        <f>SUM(SOŠ!M105,SOU!M105,ZSŠ!M105)</f>
        <v>2543</v>
      </c>
      <c r="N105" s="102">
        <f>SUM(SOŠ!N105,SOU!N105,ZSŠ!N105)</f>
        <v>10663</v>
      </c>
      <c r="O105" s="103">
        <f>SUM(SOŠ!O105,SOU!O105,ZSŠ!O105)</f>
        <v>7592</v>
      </c>
      <c r="P105" s="104">
        <f>SUM(SOŠ!P105,SOU!P105,ZSŠ!P105)</f>
        <v>3185</v>
      </c>
      <c r="Q105" s="105">
        <f>SUM(SOŠ!Q105,SOU!Q105,ZSŠ!Q105)</f>
        <v>1985</v>
      </c>
    </row>
    <row r="106" spans="1:18" ht="15.6" thickBot="1" x14ac:dyDescent="0.3">
      <c r="A106" s="16" t="s">
        <v>121</v>
      </c>
      <c r="B106" s="106">
        <f>SUM(SOŠ!B106,SOU!B106,ZSŠ!B106)</f>
        <v>450</v>
      </c>
      <c r="C106" s="107">
        <f>SUM(SOŠ!C106,SOU!C106,ZSŠ!C106)</f>
        <v>11720</v>
      </c>
      <c r="D106" s="108">
        <f>SUM(SOŠ!D106,SOU!D106,ZSŠ!D106)</f>
        <v>5789</v>
      </c>
      <c r="E106" s="107">
        <f>SUM(SOŠ!E106,SOU!E106,ZSŠ!E106)</f>
        <v>555</v>
      </c>
      <c r="F106" s="107">
        <f>SUM(SOŠ!F106,SOU!F106,ZSŠ!F106)</f>
        <v>126385</v>
      </c>
      <c r="G106" s="108">
        <f>SUM(SOŠ!G106,SOU!G106,ZSŠ!G106)</f>
        <v>57662</v>
      </c>
      <c r="H106" s="107">
        <f>SUM(SOŠ!H106,SOU!H106,ZSŠ!H106)</f>
        <v>9975</v>
      </c>
      <c r="I106" s="107">
        <f>SUM(SOŠ!I106,SOU!I106,ZSŠ!I106)</f>
        <v>6621</v>
      </c>
      <c r="J106" s="107">
        <f>SUM(SOŠ!J106,SOU!J106,ZSŠ!J106)</f>
        <v>32351</v>
      </c>
      <c r="K106" s="107">
        <f>SUM(SOŠ!K106,SOU!K106,ZSŠ!K106)</f>
        <v>14229</v>
      </c>
      <c r="L106" s="107">
        <f>SUM(SOŠ!L106,SOU!L106,ZSŠ!L106)</f>
        <v>3939</v>
      </c>
      <c r="M106" s="107">
        <f>SUM(SOŠ!M106,SOU!M106,ZSŠ!M106)</f>
        <v>2781</v>
      </c>
      <c r="N106" s="108">
        <f>SUM(SOŠ!N106,SOU!N106,ZSŠ!N106)</f>
        <v>10533</v>
      </c>
      <c r="O106" s="107">
        <f>SUM(SOŠ!O106,SOU!O106,ZSŠ!O106)</f>
        <v>7476</v>
      </c>
      <c r="P106" s="109">
        <f>SUM(SOŠ!P106,SOU!P106,ZSŠ!P106)</f>
        <v>3272</v>
      </c>
      <c r="Q106" s="110">
        <f>SUM(SOŠ!Q106,SOU!Q106,ZSŠ!Q106)</f>
        <v>2045</v>
      </c>
    </row>
    <row r="107" spans="1:18" ht="15" x14ac:dyDescent="0.25">
      <c r="A107" s="15" t="s">
        <v>122</v>
      </c>
      <c r="B107" s="102">
        <f>SUM(SOŠ!B107,SOU!B107,ZSŠ!B107)</f>
        <v>450</v>
      </c>
      <c r="C107" s="103">
        <f>SUM(SOŠ!C107,SOU!C107,ZSŠ!C107)</f>
        <v>11648</v>
      </c>
      <c r="D107" s="102">
        <f>SUM(SOŠ!D107,SOU!D107,ZSŠ!D107)</f>
        <v>5808</v>
      </c>
      <c r="E107" s="103">
        <f>SUM(SOŠ!E107,SOU!E107,ZSŠ!E107)</f>
        <v>575</v>
      </c>
      <c r="F107" s="103">
        <f>SUM(SOŠ!F107,SOU!F107,ZSŠ!F107)</f>
        <v>126481</v>
      </c>
      <c r="G107" s="102">
        <f>SUM(SOŠ!G107,SOU!G107,ZSŠ!G107)</f>
        <v>57972</v>
      </c>
      <c r="H107" s="103">
        <f>SUM(SOŠ!H107,SOU!H107,ZSŠ!H107)</f>
        <v>10385</v>
      </c>
      <c r="I107" s="103">
        <f>SUM(SOŠ!I107,SOU!I107,ZSŠ!I107)</f>
        <v>6973</v>
      </c>
      <c r="J107" s="103">
        <f>SUM(SOŠ!J107,SOU!J107,ZSŠ!J107)</f>
        <v>31873</v>
      </c>
      <c r="K107" s="103">
        <f>SUM(SOŠ!K107,SOU!K107,ZSŠ!K107)</f>
        <v>14177</v>
      </c>
      <c r="L107" s="103">
        <f>SUM(SOŠ!L107,SOU!L107,ZSŠ!L107)</f>
        <v>5041</v>
      </c>
      <c r="M107" s="103">
        <f>SUM(SOŠ!M107,SOU!M107,ZSŠ!M107)</f>
        <v>3279</v>
      </c>
      <c r="N107" s="102">
        <f>SUM(SOŠ!N107,SOU!N107,ZSŠ!N107)</f>
        <v>10508</v>
      </c>
      <c r="O107" s="103">
        <f>SUM(SOŠ!O107,SOU!O107,ZSŠ!O107)</f>
        <v>7428</v>
      </c>
      <c r="P107" s="104">
        <f>SUM(SOŠ!P107,SOU!P107,ZSŠ!P107)</f>
        <v>3059</v>
      </c>
      <c r="Q107" s="105">
        <f>SUM(SOŠ!Q107,SOU!Q107,ZSŠ!Q107)</f>
        <v>1844</v>
      </c>
      <c r="R107" s="21"/>
    </row>
    <row r="108" spans="1:18" ht="15" x14ac:dyDescent="0.25">
      <c r="A108" s="15" t="s">
        <v>123</v>
      </c>
      <c r="B108" s="102">
        <f>SUM(SOŠ!B108,SOU!B108,ZSŠ!B108)</f>
        <v>436</v>
      </c>
      <c r="C108" s="103">
        <f>SUM(SOŠ!C108,SOU!C108,ZSŠ!C108)</f>
        <v>11901</v>
      </c>
      <c r="D108" s="102">
        <f>SUM(SOŠ!D108,SOU!D108,ZSŠ!D108)</f>
        <v>6458</v>
      </c>
      <c r="E108" s="86" t="s">
        <v>219</v>
      </c>
      <c r="F108" s="103">
        <f>SUM(SOŠ!F108,SOU!F108,ZSŠ!F108)</f>
        <v>125322</v>
      </c>
      <c r="G108" s="102">
        <f>SUM(SOŠ!G108,SOU!G108,ZSŠ!G108)</f>
        <v>57487</v>
      </c>
      <c r="H108" s="103">
        <f>SUM(SOŠ!H108,SOU!H108,ZSŠ!H108)</f>
        <v>10674</v>
      </c>
      <c r="I108" s="103">
        <f>SUM(SOŠ!I108,SOU!I108,ZSŠ!I108)</f>
        <v>7285</v>
      </c>
      <c r="J108" s="103">
        <f>SUM(SOŠ!J108,SOU!J108,ZSŠ!J108)</f>
        <v>29371</v>
      </c>
      <c r="K108" s="103">
        <f>SUM(SOŠ!K108,SOU!K108,ZSŠ!K108)</f>
        <v>13088</v>
      </c>
      <c r="L108" s="103">
        <f>SUM(SOŠ!L108,SOU!L108,ZSŠ!L108)</f>
        <v>4166</v>
      </c>
      <c r="M108" s="103">
        <f>SUM(SOŠ!M108,SOU!M108,ZSŠ!M108)</f>
        <v>2992</v>
      </c>
      <c r="N108" s="102">
        <f>SUM(SOŠ!N108,SOU!N108,ZSŠ!N108)</f>
        <v>10173</v>
      </c>
      <c r="O108" s="103">
        <f>SUM(SOŠ!O108,SOU!O108,ZSŠ!O108)</f>
        <v>7264</v>
      </c>
      <c r="P108" s="104">
        <f>SUM(SOŠ!P108,SOU!P108,ZSŠ!P108)</f>
        <v>3306</v>
      </c>
      <c r="Q108" s="105">
        <f>SUM(SOŠ!Q108,SOU!Q108,ZSŠ!Q108)</f>
        <v>2012</v>
      </c>
    </row>
    <row r="109" spans="1:18" ht="15" x14ac:dyDescent="0.25">
      <c r="A109" s="15" t="s">
        <v>124</v>
      </c>
      <c r="B109" s="102">
        <f>SUM(SOŠ!B109,SOU!B109,ZSŠ!B109)</f>
        <v>437</v>
      </c>
      <c r="C109" s="103">
        <f>SUM(SOŠ!C109,SOU!C109,ZSŠ!C109)</f>
        <v>12061</v>
      </c>
      <c r="D109" s="102">
        <f>SUM(SOŠ!D109,SOU!D109,ZSŠ!D109)</f>
        <v>6558</v>
      </c>
      <c r="E109" s="86" t="s">
        <v>219</v>
      </c>
      <c r="F109" s="103">
        <f>SUM(SOŠ!F109,SOU!F109,ZSŠ!F109)</f>
        <v>126179</v>
      </c>
      <c r="G109" s="102">
        <f>SUM(SOŠ!G109,SOU!G109,ZSŠ!G109)</f>
        <v>57881</v>
      </c>
      <c r="H109" s="103">
        <f>SUM(SOŠ!H109,SOU!H109,ZSŠ!H109)</f>
        <v>10317</v>
      </c>
      <c r="I109" s="103">
        <f>SUM(SOŠ!I109,SOU!I109,ZSŠ!I109)</f>
        <v>7139</v>
      </c>
      <c r="J109" s="103">
        <f>SUM(SOŠ!J109,SOU!J109,ZSŠ!J109)</f>
        <v>29971</v>
      </c>
      <c r="K109" s="103">
        <f>SUM(SOŠ!K109,SOU!K109,ZSŠ!K109)</f>
        <v>13401</v>
      </c>
      <c r="L109" s="103">
        <f>SUM(SOŠ!L109,SOU!L109,ZSŠ!L109)</f>
        <v>4034</v>
      </c>
      <c r="M109" s="103">
        <f>SUM(SOŠ!M109,SOU!M109,ZSŠ!M109)</f>
        <v>2939</v>
      </c>
      <c r="N109" s="102">
        <f>SUM(SOŠ!N109,SOU!N109,ZSŠ!N109)</f>
        <v>10227</v>
      </c>
      <c r="O109" s="103">
        <f>SUM(SOŠ!O109,SOU!O109,ZSŠ!O109)</f>
        <v>7338</v>
      </c>
      <c r="P109" s="104">
        <f>SUM(SOŠ!P109,SOU!P109,ZSŠ!P109)</f>
        <v>3262</v>
      </c>
      <c r="Q109" s="105">
        <f>SUM(SOŠ!Q109,SOU!Q109,ZSŠ!Q109)</f>
        <v>2020</v>
      </c>
    </row>
    <row r="110" spans="1:18" ht="15" x14ac:dyDescent="0.25">
      <c r="A110" s="15" t="s">
        <v>218</v>
      </c>
      <c r="B110" s="102">
        <f>SUM(SOŠ!B110,SOU!B110,ZSŠ!B110)</f>
        <v>432</v>
      </c>
      <c r="C110" s="103">
        <f>SUM(SOŠ!C110,SOU!C110,ZSŠ!C110)</f>
        <v>12146</v>
      </c>
      <c r="D110" s="102">
        <f>SUM(SOŠ!D110,SOU!D110,ZSŠ!D110)</f>
        <v>6634</v>
      </c>
      <c r="E110" s="86" t="s">
        <v>219</v>
      </c>
      <c r="F110" s="103">
        <f>SUM(SOŠ!F110,SOU!F110,ZSŠ!F110)</f>
        <v>127876</v>
      </c>
      <c r="G110" s="102">
        <f>SUM(SOŠ!G110,SOU!G110,ZSŠ!G110)</f>
        <v>58981</v>
      </c>
      <c r="H110" s="103">
        <f>SUM(SOŠ!H110,SOU!H110,ZSŠ!H110)</f>
        <v>10642</v>
      </c>
      <c r="I110" s="103">
        <f>SUM(SOŠ!I110,SOU!I110,ZSŠ!I110)</f>
        <v>7240</v>
      </c>
      <c r="J110" s="103">
        <f>SUM(SOŠ!J110,SOU!J110,ZSŠ!J110)</f>
        <v>30919</v>
      </c>
      <c r="K110" s="103">
        <f>SUM(SOŠ!K110,SOU!K110,ZSŠ!K110)</f>
        <v>13748</v>
      </c>
      <c r="L110" s="103">
        <f>SUM(SOŠ!L110,SOU!L110,ZSŠ!L110)</f>
        <v>4037</v>
      </c>
      <c r="M110" s="103">
        <f>SUM(SOŠ!M110,SOU!M110,ZSŠ!M110)</f>
        <v>2954</v>
      </c>
      <c r="N110" s="102">
        <f>SUM(SOŠ!N110,SOU!N110,ZSŠ!N110)</f>
        <v>10349</v>
      </c>
      <c r="O110" s="103">
        <f>SUM(SOŠ!O110,SOU!O110,ZSŠ!O110)</f>
        <v>7380</v>
      </c>
      <c r="P110" s="104">
        <f>SUM(SOŠ!P110,SOU!P110,ZSŠ!P110)</f>
        <v>3169</v>
      </c>
      <c r="Q110" s="105">
        <f>SUM(SOŠ!Q110,SOU!Q110,ZSŠ!Q110)</f>
        <v>1970</v>
      </c>
    </row>
    <row r="111" spans="1:18" ht="15" x14ac:dyDescent="0.25">
      <c r="A111" s="15" t="s">
        <v>220</v>
      </c>
      <c r="B111" s="102">
        <f>SUM(SOŠ!B111,SOU!B111,ZSŠ!B111)</f>
        <v>427</v>
      </c>
      <c r="C111" s="103">
        <f>SUM(SOŠ!C111,SOU!C111,ZSŠ!C111)</f>
        <v>12097</v>
      </c>
      <c r="D111" s="102">
        <f>SUM(SOŠ!D111,SOU!D111,ZSŠ!D111)</f>
        <v>6679</v>
      </c>
      <c r="E111" s="86" t="s">
        <v>219</v>
      </c>
      <c r="F111" s="103">
        <f>SUM(SOŠ!F111,SOU!F111,ZSŠ!F111)</f>
        <v>130444</v>
      </c>
      <c r="G111" s="102">
        <f>SUM(SOŠ!G111,SOU!G111,ZSŠ!G111)</f>
        <v>60180</v>
      </c>
      <c r="H111" s="103">
        <f>SUM(SOŠ!H111,SOU!H111,ZSŠ!H111)</f>
        <v>10590</v>
      </c>
      <c r="I111" s="103">
        <f>SUM(SOŠ!I111,SOU!I111,ZSŠ!I111)</f>
        <v>7397</v>
      </c>
      <c r="J111" s="103"/>
      <c r="K111" s="103"/>
      <c r="L111" s="103"/>
      <c r="M111" s="103"/>
      <c r="N111" s="102">
        <f>SUM(SOŠ!N111,SOU!N111,ZSŠ!N111)</f>
        <v>10387</v>
      </c>
      <c r="O111" s="103">
        <f>SUM(SOŠ!O111,SOU!O111,ZSŠ!O111)</f>
        <v>7416</v>
      </c>
      <c r="P111" s="104">
        <f>SUM(SOŠ!P111,SOU!P111,ZSŠ!P111)</f>
        <v>3352</v>
      </c>
      <c r="Q111" s="105">
        <f>SUM(SOŠ!Q111,SOU!Q111,ZSŠ!Q111)</f>
        <v>2065</v>
      </c>
    </row>
    <row r="112" spans="1:18" x14ac:dyDescent="0.25">
      <c r="B112" s="112"/>
      <c r="C112" s="112"/>
      <c r="D112" s="111"/>
      <c r="E112" s="112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 x14ac:dyDescent="0.25">
      <c r="B113" s="112"/>
      <c r="C113" s="112"/>
      <c r="D113" s="111"/>
      <c r="E113" s="112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 x14ac:dyDescent="0.25">
      <c r="B114" s="112"/>
      <c r="C114" s="112"/>
      <c r="D114" s="111"/>
      <c r="E114" s="112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 x14ac:dyDescent="0.25">
      <c r="B115" s="112"/>
      <c r="C115" s="112"/>
      <c r="D115" s="111"/>
      <c r="E115" s="112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 x14ac:dyDescent="0.25">
      <c r="B116" s="112"/>
      <c r="C116" s="112"/>
      <c r="D116" s="111"/>
      <c r="E116" s="112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 x14ac:dyDescent="0.25">
      <c r="B117" s="112"/>
      <c r="C117" s="112"/>
      <c r="D117" s="111"/>
      <c r="E117" s="112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 x14ac:dyDescent="0.25">
      <c r="B118" s="112"/>
      <c r="C118" s="112"/>
      <c r="D118" s="111"/>
      <c r="E118" s="112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 x14ac:dyDescent="0.25">
      <c r="B119" s="112"/>
      <c r="C119" s="112"/>
      <c r="D119" s="111"/>
      <c r="E119" s="112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 x14ac:dyDescent="0.25">
      <c r="B120" s="112"/>
      <c r="C120" s="112"/>
      <c r="D120" s="111"/>
      <c r="E120" s="112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 x14ac:dyDescent="0.25">
      <c r="B121" s="112"/>
      <c r="C121" s="112"/>
      <c r="D121" s="111"/>
      <c r="E121" s="112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 x14ac:dyDescent="0.25">
      <c r="B122" s="112"/>
      <c r="C122" s="112"/>
      <c r="D122" s="111"/>
      <c r="E122" s="112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</sheetData>
  <mergeCells count="14">
    <mergeCell ref="O1:Q1"/>
    <mergeCell ref="A3:A5"/>
    <mergeCell ref="B3:B5"/>
    <mergeCell ref="C3:C5"/>
    <mergeCell ref="P4:Q4"/>
    <mergeCell ref="N4:O4"/>
    <mergeCell ref="H4:I4"/>
    <mergeCell ref="F4:G4"/>
    <mergeCell ref="F3:I3"/>
    <mergeCell ref="D3:E4"/>
    <mergeCell ref="J4:K4"/>
    <mergeCell ref="L4:M4"/>
    <mergeCell ref="J3:M3"/>
    <mergeCell ref="N3:Q3"/>
  </mergeCells>
  <pageMargins left="0.51181102362204722" right="0.51181102362204722" top="0.74803149606299213" bottom="0.74803149606299213" header="0.31496062992125984" footer="0.31496062992125984"/>
  <pageSetup paperSize="9" scale="76" fitToHeight="0" orientation="landscape" horizontalDpi="300" verticalDpi="300" r:id="rId1"/>
  <headerFooter alignWithMargins="0">
    <oddHeader>&amp;C&amp;"Arial CE,Tučné"Historická ročenka školstva v Slovenskej republike
 od roku 1919/20</oddHeader>
    <oddFooter>&amp;LCVTI SR, oddelenie štatistiky a služieb&amp;CStrana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3"/>
  <sheetViews>
    <sheetView showZeros="0" zoomScale="120" zoomScaleNormal="120" workbookViewId="0">
      <pane xSplit="1" ySplit="5" topLeftCell="B96" activePane="bottomRight" state="frozen"/>
      <selection activeCell="B1121" sqref="B1121:Q1121"/>
      <selection pane="topRight" activeCell="B1121" sqref="B1121:Q1121"/>
      <selection pane="bottomLeft" activeCell="B1121" sqref="B1121:Q1121"/>
      <selection pane="bottomRight" activeCell="E110" sqref="E110:E111"/>
    </sheetView>
  </sheetViews>
  <sheetFormatPr defaultRowHeight="13.2" x14ac:dyDescent="0.25"/>
  <cols>
    <col min="1" max="1" width="12.33203125" style="7" customWidth="1"/>
    <col min="2" max="2" width="8.21875" style="14" customWidth="1"/>
    <col min="3" max="3" width="9" style="14" customWidth="1"/>
    <col min="4" max="17" width="8.77734375" style="14" customWidth="1"/>
    <col min="18" max="18" width="23.6640625" style="17" customWidth="1"/>
    <col min="19" max="16384" width="8.88671875" style="7"/>
  </cols>
  <sheetData>
    <row r="1" spans="1:18" ht="17.399999999999999" x14ac:dyDescent="0.25">
      <c r="A1" s="5" t="s">
        <v>171</v>
      </c>
      <c r="B1" s="44"/>
      <c r="C1" s="44"/>
      <c r="F1" s="3"/>
      <c r="O1" s="152" t="s">
        <v>20</v>
      </c>
      <c r="P1" s="152"/>
      <c r="Q1" s="152"/>
    </row>
    <row r="2" spans="1:18" ht="13.8" thickBot="1" x14ac:dyDescent="0.3">
      <c r="A2" s="8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8" s="10" customFormat="1" ht="15.6" x14ac:dyDescent="0.25">
      <c r="A3" s="153" t="s">
        <v>21</v>
      </c>
      <c r="B3" s="172" t="s">
        <v>0</v>
      </c>
      <c r="C3" s="175" t="s">
        <v>1</v>
      </c>
      <c r="D3" s="178" t="s">
        <v>2</v>
      </c>
      <c r="E3" s="179"/>
      <c r="F3" s="166" t="s">
        <v>131</v>
      </c>
      <c r="G3" s="166"/>
      <c r="H3" s="166"/>
      <c r="I3" s="167"/>
      <c r="J3" s="165" t="s">
        <v>132</v>
      </c>
      <c r="K3" s="166"/>
      <c r="L3" s="166"/>
      <c r="M3" s="167"/>
      <c r="N3" s="165" t="s">
        <v>3</v>
      </c>
      <c r="O3" s="166"/>
      <c r="P3" s="166"/>
      <c r="Q3" s="171"/>
      <c r="R3" s="18"/>
    </row>
    <row r="4" spans="1:18" s="10" customFormat="1" ht="13.8" customHeight="1" x14ac:dyDescent="0.25">
      <c r="A4" s="154"/>
      <c r="B4" s="173"/>
      <c r="C4" s="176"/>
      <c r="D4" s="180"/>
      <c r="E4" s="181"/>
      <c r="F4" s="182" t="s">
        <v>137</v>
      </c>
      <c r="G4" s="164"/>
      <c r="H4" s="162" t="s">
        <v>136</v>
      </c>
      <c r="I4" s="164"/>
      <c r="J4" s="162" t="s">
        <v>137</v>
      </c>
      <c r="K4" s="164"/>
      <c r="L4" s="162" t="s">
        <v>136</v>
      </c>
      <c r="M4" s="164"/>
      <c r="N4" s="162" t="s">
        <v>133</v>
      </c>
      <c r="O4" s="164"/>
      <c r="P4" s="162" t="s">
        <v>134</v>
      </c>
      <c r="Q4" s="163"/>
      <c r="R4" s="19" t="s">
        <v>14</v>
      </c>
    </row>
    <row r="5" spans="1:18" s="10" customFormat="1" ht="13.8" customHeight="1" thickBot="1" x14ac:dyDescent="0.3">
      <c r="A5" s="155"/>
      <c r="B5" s="174"/>
      <c r="C5" s="177"/>
      <c r="D5" s="61" t="s">
        <v>138</v>
      </c>
      <c r="E5" s="61" t="s">
        <v>139</v>
      </c>
      <c r="F5" s="62" t="s">
        <v>125</v>
      </c>
      <c r="G5" s="61" t="s">
        <v>126</v>
      </c>
      <c r="H5" s="61" t="s">
        <v>125</v>
      </c>
      <c r="I5" s="61" t="s">
        <v>126</v>
      </c>
      <c r="J5" s="61" t="s">
        <v>125</v>
      </c>
      <c r="K5" s="61" t="s">
        <v>126</v>
      </c>
      <c r="L5" s="61" t="s">
        <v>125</v>
      </c>
      <c r="M5" s="61" t="s">
        <v>126</v>
      </c>
      <c r="N5" s="61" t="s">
        <v>125</v>
      </c>
      <c r="O5" s="61" t="s">
        <v>126</v>
      </c>
      <c r="P5" s="61" t="s">
        <v>125</v>
      </c>
      <c r="Q5" s="23" t="s">
        <v>126</v>
      </c>
      <c r="R5" s="18" t="s">
        <v>205</v>
      </c>
    </row>
    <row r="6" spans="1:18" s="17" customFormat="1" ht="15" customHeight="1" thickBot="1" x14ac:dyDescent="0.3">
      <c r="A6" s="26" t="s">
        <v>141</v>
      </c>
      <c r="B6" s="98"/>
      <c r="C6" s="99"/>
      <c r="D6" s="98"/>
      <c r="E6" s="99"/>
      <c r="F6" s="99"/>
      <c r="G6" s="98"/>
      <c r="H6" s="99"/>
      <c r="I6" s="99"/>
      <c r="J6" s="99"/>
      <c r="K6" s="99"/>
      <c r="L6" s="99"/>
      <c r="M6" s="99"/>
      <c r="N6" s="98"/>
      <c r="O6" s="99"/>
      <c r="P6" s="100"/>
      <c r="Q6" s="101"/>
      <c r="R6" t="s">
        <v>206</v>
      </c>
    </row>
    <row r="7" spans="1:18" ht="15" customHeight="1" x14ac:dyDescent="0.25">
      <c r="A7" s="15" t="s">
        <v>22</v>
      </c>
      <c r="B7" s="102"/>
      <c r="C7" s="103"/>
      <c r="D7" s="102"/>
      <c r="E7" s="103"/>
      <c r="F7" s="103"/>
      <c r="G7" s="102"/>
      <c r="H7" s="103"/>
      <c r="I7" s="103"/>
      <c r="J7" s="103"/>
      <c r="K7" s="103"/>
      <c r="L7" s="103"/>
      <c r="M7" s="103"/>
      <c r="N7" s="102"/>
      <c r="O7" s="103"/>
      <c r="P7" s="104"/>
      <c r="Q7" s="105"/>
      <c r="R7" t="s">
        <v>206</v>
      </c>
    </row>
    <row r="8" spans="1:18" ht="15" customHeight="1" x14ac:dyDescent="0.25">
      <c r="A8" s="15" t="s">
        <v>23</v>
      </c>
      <c r="B8" s="102">
        <v>54</v>
      </c>
      <c r="C8" s="103"/>
      <c r="D8" s="102">
        <v>233</v>
      </c>
      <c r="E8" s="103"/>
      <c r="F8" s="103">
        <v>6294</v>
      </c>
      <c r="G8" s="102">
        <v>2411</v>
      </c>
      <c r="H8" s="103"/>
      <c r="I8" s="103"/>
      <c r="J8" s="103"/>
      <c r="K8" s="103"/>
      <c r="L8" s="103"/>
      <c r="M8" s="103"/>
      <c r="N8" s="102">
        <v>618</v>
      </c>
      <c r="O8" s="103">
        <v>125</v>
      </c>
      <c r="P8" s="104"/>
      <c r="Q8" s="105"/>
      <c r="R8" t="s">
        <v>207</v>
      </c>
    </row>
    <row r="9" spans="1:18" s="17" customFormat="1" ht="15" customHeight="1" x14ac:dyDescent="0.25">
      <c r="A9" s="15" t="s">
        <v>24</v>
      </c>
      <c r="B9" s="102">
        <v>67</v>
      </c>
      <c r="C9" s="103"/>
      <c r="D9" s="102">
        <v>260</v>
      </c>
      <c r="E9" s="103"/>
      <c r="F9" s="103">
        <v>6828</v>
      </c>
      <c r="G9" s="102">
        <v>2363</v>
      </c>
      <c r="H9" s="103"/>
      <c r="I9" s="103"/>
      <c r="J9" s="103"/>
      <c r="K9" s="103"/>
      <c r="L9" s="103"/>
      <c r="M9" s="103"/>
      <c r="N9" s="102">
        <v>670</v>
      </c>
      <c r="O9" s="103">
        <v>128</v>
      </c>
      <c r="P9" s="104"/>
      <c r="Q9" s="105"/>
      <c r="R9" t="s">
        <v>207</v>
      </c>
    </row>
    <row r="10" spans="1:18" s="17" customFormat="1" ht="15" customHeight="1" x14ac:dyDescent="0.25">
      <c r="A10" s="15" t="s">
        <v>25</v>
      </c>
      <c r="B10" s="102">
        <v>77</v>
      </c>
      <c r="C10" s="103"/>
      <c r="D10" s="102">
        <v>318</v>
      </c>
      <c r="E10" s="103"/>
      <c r="F10" s="103">
        <v>7208</v>
      </c>
      <c r="G10" s="102">
        <v>2414</v>
      </c>
      <c r="H10" s="103"/>
      <c r="I10" s="103"/>
      <c r="J10" s="103"/>
      <c r="K10" s="103"/>
      <c r="L10" s="103"/>
      <c r="M10" s="103"/>
      <c r="N10" s="102">
        <v>722</v>
      </c>
      <c r="O10" s="103">
        <v>147</v>
      </c>
      <c r="P10" s="104"/>
      <c r="Q10" s="105"/>
      <c r="R10" t="s">
        <v>207</v>
      </c>
    </row>
    <row r="11" spans="1:18" s="17" customFormat="1" ht="15" customHeight="1" x14ac:dyDescent="0.25">
      <c r="A11" s="15" t="s">
        <v>26</v>
      </c>
      <c r="B11" s="102">
        <v>90</v>
      </c>
      <c r="C11" s="103"/>
      <c r="D11" s="102">
        <v>346</v>
      </c>
      <c r="E11" s="103"/>
      <c r="F11" s="103">
        <v>8176</v>
      </c>
      <c r="G11" s="102">
        <v>2857</v>
      </c>
      <c r="H11" s="103"/>
      <c r="I11" s="103"/>
      <c r="J11" s="103"/>
      <c r="K11" s="103"/>
      <c r="L11" s="103"/>
      <c r="M11" s="103"/>
      <c r="N11" s="102">
        <v>791</v>
      </c>
      <c r="O11" s="103">
        <v>161</v>
      </c>
      <c r="P11" s="104"/>
      <c r="Q11" s="105"/>
      <c r="R11" t="s">
        <v>207</v>
      </c>
    </row>
    <row r="12" spans="1:18" s="17" customFormat="1" ht="15" customHeight="1" x14ac:dyDescent="0.25">
      <c r="A12" s="15" t="s">
        <v>27</v>
      </c>
      <c r="B12" s="102">
        <v>95</v>
      </c>
      <c r="C12" s="103"/>
      <c r="D12" s="102">
        <v>339</v>
      </c>
      <c r="E12" s="103"/>
      <c r="F12" s="103">
        <v>8125</v>
      </c>
      <c r="G12" s="102">
        <v>2730</v>
      </c>
      <c r="H12" s="103"/>
      <c r="I12" s="103"/>
      <c r="J12" s="103"/>
      <c r="K12" s="103"/>
      <c r="L12" s="103"/>
      <c r="M12" s="103"/>
      <c r="N12" s="102">
        <v>755</v>
      </c>
      <c r="O12" s="103">
        <v>158</v>
      </c>
      <c r="P12" s="104"/>
      <c r="Q12" s="105"/>
      <c r="R12" t="s">
        <v>207</v>
      </c>
    </row>
    <row r="13" spans="1:18" s="17" customFormat="1" ht="15" customHeight="1" x14ac:dyDescent="0.25">
      <c r="A13" s="15" t="s">
        <v>28</v>
      </c>
      <c r="B13" s="102">
        <v>96</v>
      </c>
      <c r="C13" s="103"/>
      <c r="D13" s="102">
        <v>321</v>
      </c>
      <c r="E13" s="103"/>
      <c r="F13" s="103">
        <v>8039</v>
      </c>
      <c r="G13" s="102">
        <v>2924</v>
      </c>
      <c r="H13" s="103"/>
      <c r="I13" s="103"/>
      <c r="J13" s="103"/>
      <c r="K13" s="103"/>
      <c r="L13" s="103"/>
      <c r="M13" s="103"/>
      <c r="N13" s="102"/>
      <c r="O13" s="103"/>
      <c r="P13" s="104"/>
      <c r="Q13" s="105"/>
      <c r="R13" t="s">
        <v>208</v>
      </c>
    </row>
    <row r="14" spans="1:18" s="17" customFormat="1" ht="15" customHeight="1" x14ac:dyDescent="0.25">
      <c r="A14" s="15" t="s">
        <v>29</v>
      </c>
      <c r="B14" s="102">
        <v>104</v>
      </c>
      <c r="C14" s="103"/>
      <c r="D14" s="102">
        <v>348</v>
      </c>
      <c r="E14" s="103"/>
      <c r="F14" s="103">
        <v>8610</v>
      </c>
      <c r="G14" s="102">
        <v>3171</v>
      </c>
      <c r="H14" s="103"/>
      <c r="I14" s="103"/>
      <c r="J14" s="103"/>
      <c r="K14" s="103"/>
      <c r="L14" s="103"/>
      <c r="M14" s="103"/>
      <c r="N14" s="102"/>
      <c r="O14" s="103"/>
      <c r="P14" s="104"/>
      <c r="Q14" s="105"/>
      <c r="R14" t="s">
        <v>208</v>
      </c>
    </row>
    <row r="15" spans="1:18" s="17" customFormat="1" ht="15" customHeight="1" x14ac:dyDescent="0.25">
      <c r="A15" s="15" t="s">
        <v>30</v>
      </c>
      <c r="B15" s="102">
        <v>106</v>
      </c>
      <c r="C15" s="103"/>
      <c r="D15" s="102">
        <v>356</v>
      </c>
      <c r="E15" s="103"/>
      <c r="F15" s="103">
        <v>9051</v>
      </c>
      <c r="G15" s="102">
        <v>3578</v>
      </c>
      <c r="H15" s="103"/>
      <c r="I15" s="103"/>
      <c r="J15" s="103"/>
      <c r="K15" s="103"/>
      <c r="L15" s="103"/>
      <c r="M15" s="103"/>
      <c r="N15" s="102">
        <v>834</v>
      </c>
      <c r="O15" s="103">
        <v>219</v>
      </c>
      <c r="P15" s="104"/>
      <c r="Q15" s="105"/>
      <c r="R15" t="s">
        <v>207</v>
      </c>
    </row>
    <row r="16" spans="1:18" s="17" customFormat="1" ht="15" customHeight="1" thickBot="1" x14ac:dyDescent="0.3">
      <c r="A16" s="16" t="s">
        <v>31</v>
      </c>
      <c r="B16" s="106">
        <v>111</v>
      </c>
      <c r="C16" s="107"/>
      <c r="D16" s="108">
        <v>410</v>
      </c>
      <c r="E16" s="107"/>
      <c r="F16" s="107">
        <v>10220</v>
      </c>
      <c r="G16" s="108">
        <v>4295</v>
      </c>
      <c r="H16" s="107"/>
      <c r="I16" s="107"/>
      <c r="J16" s="107"/>
      <c r="K16" s="107"/>
      <c r="L16" s="107"/>
      <c r="M16" s="107"/>
      <c r="N16" s="108"/>
      <c r="O16" s="107"/>
      <c r="P16" s="109"/>
      <c r="Q16" s="110"/>
      <c r="R16" t="s">
        <v>208</v>
      </c>
    </row>
    <row r="17" spans="1:18" ht="15" customHeight="1" x14ac:dyDescent="0.25">
      <c r="A17" s="15" t="s">
        <v>32</v>
      </c>
      <c r="B17" s="102">
        <v>113</v>
      </c>
      <c r="C17" s="103"/>
      <c r="D17" s="102">
        <v>418</v>
      </c>
      <c r="E17" s="103"/>
      <c r="F17" s="103">
        <v>10250</v>
      </c>
      <c r="G17" s="102"/>
      <c r="H17" s="103"/>
      <c r="I17" s="103"/>
      <c r="J17" s="103"/>
      <c r="K17" s="103"/>
      <c r="L17" s="103"/>
      <c r="M17" s="103"/>
      <c r="N17" s="102"/>
      <c r="O17" s="103"/>
      <c r="P17" s="104"/>
      <c r="Q17" s="105"/>
      <c r="R17" t="s">
        <v>208</v>
      </c>
    </row>
    <row r="18" spans="1:18" ht="15" customHeight="1" x14ac:dyDescent="0.25">
      <c r="A18" s="15" t="s">
        <v>33</v>
      </c>
      <c r="B18" s="102">
        <v>120</v>
      </c>
      <c r="C18" s="103"/>
      <c r="D18" s="102">
        <v>425</v>
      </c>
      <c r="E18" s="103"/>
      <c r="F18" s="103">
        <v>10270</v>
      </c>
      <c r="G18" s="102"/>
      <c r="H18" s="103"/>
      <c r="I18" s="103"/>
      <c r="J18" s="103"/>
      <c r="K18" s="103"/>
      <c r="L18" s="103"/>
      <c r="M18" s="103"/>
      <c r="N18" s="102"/>
      <c r="O18" s="103"/>
      <c r="P18" s="104"/>
      <c r="Q18" s="105"/>
      <c r="R18" t="s">
        <v>208</v>
      </c>
    </row>
    <row r="19" spans="1:18" s="17" customFormat="1" ht="15" customHeight="1" x14ac:dyDescent="0.25">
      <c r="A19" s="15" t="s">
        <v>34</v>
      </c>
      <c r="B19" s="102">
        <v>121</v>
      </c>
      <c r="C19" s="103"/>
      <c r="D19" s="102">
        <v>462</v>
      </c>
      <c r="E19" s="103"/>
      <c r="F19" s="103">
        <v>10502</v>
      </c>
      <c r="G19" s="102">
        <v>4257</v>
      </c>
      <c r="H19" s="103"/>
      <c r="I19" s="103"/>
      <c r="J19" s="103"/>
      <c r="K19" s="103"/>
      <c r="L19" s="103"/>
      <c r="M19" s="103"/>
      <c r="N19" s="102"/>
      <c r="O19" s="103"/>
      <c r="P19" s="104"/>
      <c r="Q19" s="105"/>
      <c r="R19" t="s">
        <v>208</v>
      </c>
    </row>
    <row r="20" spans="1:18" s="17" customFormat="1" ht="15" customHeight="1" x14ac:dyDescent="0.25">
      <c r="A20" s="15" t="s">
        <v>35</v>
      </c>
      <c r="B20" s="102">
        <v>119</v>
      </c>
      <c r="C20" s="103"/>
      <c r="D20" s="102">
        <v>421</v>
      </c>
      <c r="E20" s="103"/>
      <c r="F20" s="103">
        <v>10468</v>
      </c>
      <c r="G20" s="102">
        <v>4377</v>
      </c>
      <c r="H20" s="103"/>
      <c r="I20" s="103"/>
      <c r="J20" s="103"/>
      <c r="K20" s="103"/>
      <c r="L20" s="103"/>
      <c r="M20" s="103"/>
      <c r="N20" s="102"/>
      <c r="O20" s="103"/>
      <c r="P20" s="104"/>
      <c r="Q20" s="105"/>
      <c r="R20" t="s">
        <v>208</v>
      </c>
    </row>
    <row r="21" spans="1:18" s="17" customFormat="1" ht="15" customHeight="1" x14ac:dyDescent="0.25">
      <c r="A21" s="15" t="s">
        <v>36</v>
      </c>
      <c r="B21" s="102">
        <v>118</v>
      </c>
      <c r="C21" s="103"/>
      <c r="D21" s="102">
        <v>417</v>
      </c>
      <c r="E21" s="103"/>
      <c r="F21" s="103">
        <v>10622</v>
      </c>
      <c r="G21" s="102">
        <v>4349</v>
      </c>
      <c r="H21" s="103"/>
      <c r="I21" s="103"/>
      <c r="J21" s="103"/>
      <c r="K21" s="103"/>
      <c r="L21" s="103"/>
      <c r="M21" s="103"/>
      <c r="N21" s="102"/>
      <c r="O21" s="103"/>
      <c r="P21" s="104"/>
      <c r="Q21" s="105"/>
      <c r="R21" t="s">
        <v>208</v>
      </c>
    </row>
    <row r="22" spans="1:18" s="17" customFormat="1" ht="15" customHeight="1" x14ac:dyDescent="0.25">
      <c r="A22" s="15" t="s">
        <v>37</v>
      </c>
      <c r="B22" s="102">
        <v>116</v>
      </c>
      <c r="C22" s="103"/>
      <c r="D22" s="102">
        <v>413</v>
      </c>
      <c r="E22" s="103"/>
      <c r="F22" s="103">
        <v>10863</v>
      </c>
      <c r="G22" s="102">
        <v>4590</v>
      </c>
      <c r="H22" s="103"/>
      <c r="I22" s="103"/>
      <c r="J22" s="103"/>
      <c r="K22" s="103"/>
      <c r="L22" s="103"/>
      <c r="M22" s="103"/>
      <c r="N22" s="102">
        <v>953</v>
      </c>
      <c r="O22" s="103">
        <v>299</v>
      </c>
      <c r="P22" s="104"/>
      <c r="Q22" s="105"/>
      <c r="R22" t="s">
        <v>207</v>
      </c>
    </row>
    <row r="23" spans="1:18" s="17" customFormat="1" ht="15" customHeight="1" x14ac:dyDescent="0.25">
      <c r="A23" s="15" t="s">
        <v>38</v>
      </c>
      <c r="B23" s="102">
        <v>109</v>
      </c>
      <c r="C23" s="103"/>
      <c r="D23" s="102">
        <v>389</v>
      </c>
      <c r="E23" s="103"/>
      <c r="F23" s="103">
        <v>11367</v>
      </c>
      <c r="G23" s="102">
        <v>5161</v>
      </c>
      <c r="H23" s="103"/>
      <c r="I23" s="103"/>
      <c r="J23" s="103"/>
      <c r="K23" s="103"/>
      <c r="L23" s="103"/>
      <c r="M23" s="103"/>
      <c r="N23" s="102">
        <v>995</v>
      </c>
      <c r="O23" s="103"/>
      <c r="P23" s="104"/>
      <c r="Q23" s="105"/>
      <c r="R23" t="s">
        <v>208</v>
      </c>
    </row>
    <row r="24" spans="1:18" s="17" customFormat="1" ht="15" customHeight="1" x14ac:dyDescent="0.25">
      <c r="A24" s="15" t="s">
        <v>39</v>
      </c>
      <c r="B24" s="102"/>
      <c r="C24" s="103"/>
      <c r="D24" s="102"/>
      <c r="E24" s="103"/>
      <c r="F24" s="103">
        <v>10158</v>
      </c>
      <c r="G24" s="102"/>
      <c r="H24" s="103"/>
      <c r="I24" s="103"/>
      <c r="J24" s="103"/>
      <c r="K24" s="103"/>
      <c r="L24" s="103"/>
      <c r="M24" s="103"/>
      <c r="N24" s="102"/>
      <c r="O24" s="103"/>
      <c r="P24" s="104"/>
      <c r="Q24" s="105"/>
      <c r="R24" t="s">
        <v>209</v>
      </c>
    </row>
    <row r="25" spans="1:18" s="17" customFormat="1" ht="15" customHeight="1" x14ac:dyDescent="0.25">
      <c r="A25" s="15" t="s">
        <v>40</v>
      </c>
      <c r="B25" s="102"/>
      <c r="C25" s="103"/>
      <c r="D25" s="102"/>
      <c r="E25" s="103"/>
      <c r="F25" s="103">
        <v>10510</v>
      </c>
      <c r="G25" s="102"/>
      <c r="H25" s="103"/>
      <c r="I25" s="103"/>
      <c r="J25" s="103"/>
      <c r="K25" s="103"/>
      <c r="L25" s="103"/>
      <c r="M25" s="103"/>
      <c r="N25" s="102">
        <v>903</v>
      </c>
      <c r="O25" s="103"/>
      <c r="P25" s="104"/>
      <c r="Q25" s="105"/>
      <c r="R25" t="s">
        <v>207</v>
      </c>
    </row>
    <row r="26" spans="1:18" s="17" customFormat="1" ht="15" customHeight="1" thickBot="1" x14ac:dyDescent="0.3">
      <c r="A26" s="16" t="s">
        <v>41</v>
      </c>
      <c r="B26" s="106">
        <v>97</v>
      </c>
      <c r="C26" s="107"/>
      <c r="D26" s="108"/>
      <c r="E26" s="107"/>
      <c r="F26" s="107">
        <v>10762</v>
      </c>
      <c r="G26" s="108">
        <v>4800</v>
      </c>
      <c r="H26" s="107"/>
      <c r="I26" s="107"/>
      <c r="J26" s="107"/>
      <c r="K26" s="107"/>
      <c r="L26" s="107"/>
      <c r="M26" s="107"/>
      <c r="N26" s="108">
        <v>1042</v>
      </c>
      <c r="O26" s="107"/>
      <c r="P26" s="109"/>
      <c r="Q26" s="110"/>
      <c r="R26" t="s">
        <v>207</v>
      </c>
    </row>
    <row r="27" spans="1:18" ht="15" customHeight="1" x14ac:dyDescent="0.25">
      <c r="A27" s="15" t="s">
        <v>42</v>
      </c>
      <c r="B27" s="102">
        <v>102</v>
      </c>
      <c r="C27" s="103"/>
      <c r="D27" s="102"/>
      <c r="E27" s="103"/>
      <c r="F27" s="103">
        <v>12130</v>
      </c>
      <c r="G27" s="102"/>
      <c r="H27" s="103"/>
      <c r="I27" s="103"/>
      <c r="J27" s="103"/>
      <c r="K27" s="103"/>
      <c r="L27" s="103"/>
      <c r="M27" s="103"/>
      <c r="N27" s="102">
        <v>1104</v>
      </c>
      <c r="O27" s="103"/>
      <c r="P27" s="104"/>
      <c r="Q27" s="105"/>
      <c r="R27" t="s">
        <v>209</v>
      </c>
    </row>
    <row r="28" spans="1:18" ht="15" customHeight="1" x14ac:dyDescent="0.25">
      <c r="A28" s="15" t="s">
        <v>43</v>
      </c>
      <c r="B28" s="102"/>
      <c r="C28" s="103"/>
      <c r="D28" s="102"/>
      <c r="E28" s="103"/>
      <c r="F28" s="103">
        <v>12951</v>
      </c>
      <c r="G28" s="102"/>
      <c r="H28" s="103"/>
      <c r="I28" s="103"/>
      <c r="J28" s="103"/>
      <c r="K28" s="103"/>
      <c r="L28" s="103"/>
      <c r="M28" s="103"/>
      <c r="N28" s="102">
        <v>1171</v>
      </c>
      <c r="O28" s="103"/>
      <c r="P28" s="104"/>
      <c r="Q28" s="105"/>
      <c r="R28" t="s">
        <v>209</v>
      </c>
    </row>
    <row r="29" spans="1:18" s="17" customFormat="1" ht="15" customHeight="1" x14ac:dyDescent="0.25">
      <c r="A29" s="15" t="s">
        <v>44</v>
      </c>
      <c r="B29" s="102"/>
      <c r="C29" s="103"/>
      <c r="D29" s="102"/>
      <c r="E29" s="103"/>
      <c r="F29" s="103">
        <v>13501</v>
      </c>
      <c r="G29" s="102"/>
      <c r="H29" s="103"/>
      <c r="I29" s="103"/>
      <c r="J29" s="103"/>
      <c r="K29" s="103"/>
      <c r="L29" s="103"/>
      <c r="M29" s="103"/>
      <c r="N29" s="102">
        <v>1182</v>
      </c>
      <c r="O29" s="103"/>
      <c r="P29" s="104"/>
      <c r="Q29" s="105"/>
      <c r="R29" t="s">
        <v>209</v>
      </c>
    </row>
    <row r="30" spans="1:18" s="17" customFormat="1" ht="15" customHeight="1" x14ac:dyDescent="0.25">
      <c r="A30" s="15" t="s">
        <v>45</v>
      </c>
      <c r="B30" s="102"/>
      <c r="C30" s="103"/>
      <c r="D30" s="102"/>
      <c r="E30" s="103"/>
      <c r="F30" s="103">
        <v>13452</v>
      </c>
      <c r="G30" s="102"/>
      <c r="H30" s="103"/>
      <c r="I30" s="103"/>
      <c r="J30" s="103"/>
      <c r="K30" s="103"/>
      <c r="L30" s="103"/>
      <c r="M30" s="103"/>
      <c r="N30" s="102">
        <v>1087</v>
      </c>
      <c r="O30" s="103"/>
      <c r="P30" s="104"/>
      <c r="Q30" s="105"/>
      <c r="R30" t="s">
        <v>209</v>
      </c>
    </row>
    <row r="31" spans="1:18" s="17" customFormat="1" ht="15" customHeight="1" x14ac:dyDescent="0.25">
      <c r="A31" s="15" t="s">
        <v>46</v>
      </c>
      <c r="B31" s="102"/>
      <c r="C31" s="103"/>
      <c r="D31" s="102"/>
      <c r="E31" s="103"/>
      <c r="F31" s="103"/>
      <c r="G31" s="102"/>
      <c r="H31" s="103"/>
      <c r="I31" s="103"/>
      <c r="J31" s="103"/>
      <c r="K31" s="103"/>
      <c r="L31" s="103"/>
      <c r="M31" s="103"/>
      <c r="N31" s="102"/>
      <c r="O31" s="103"/>
      <c r="P31" s="104"/>
      <c r="Q31" s="105"/>
      <c r="R31" t="s">
        <v>206</v>
      </c>
    </row>
    <row r="32" spans="1:18" s="17" customFormat="1" ht="15" customHeight="1" x14ac:dyDescent="0.25">
      <c r="A32" s="15" t="s">
        <v>47</v>
      </c>
      <c r="B32" s="102">
        <v>102</v>
      </c>
      <c r="C32" s="103"/>
      <c r="D32" s="102">
        <v>403</v>
      </c>
      <c r="E32" s="103"/>
      <c r="F32" s="103">
        <v>14283</v>
      </c>
      <c r="G32" s="102">
        <v>6399</v>
      </c>
      <c r="H32" s="103"/>
      <c r="I32" s="103"/>
      <c r="J32" s="103"/>
      <c r="K32" s="103"/>
      <c r="L32" s="103"/>
      <c r="M32" s="103"/>
      <c r="N32" s="102"/>
      <c r="O32" s="103"/>
      <c r="P32" s="104"/>
      <c r="Q32" s="105"/>
      <c r="R32" t="s">
        <v>209</v>
      </c>
    </row>
    <row r="33" spans="1:18" s="17" customFormat="1" ht="15" customHeight="1" x14ac:dyDescent="0.25">
      <c r="A33" s="15" t="s">
        <v>48</v>
      </c>
      <c r="B33" s="102">
        <v>118</v>
      </c>
      <c r="C33" s="103"/>
      <c r="D33" s="102">
        <v>483</v>
      </c>
      <c r="E33" s="103"/>
      <c r="F33" s="103">
        <v>16652</v>
      </c>
      <c r="G33" s="102">
        <v>7732</v>
      </c>
      <c r="H33" s="103"/>
      <c r="I33" s="103"/>
      <c r="J33" s="103"/>
      <c r="K33" s="103"/>
      <c r="L33" s="103"/>
      <c r="M33" s="103"/>
      <c r="N33" s="102"/>
      <c r="O33" s="103"/>
      <c r="P33" s="104"/>
      <c r="Q33" s="105"/>
      <c r="R33" s="58"/>
    </row>
    <row r="34" spans="1:18" s="17" customFormat="1" ht="15" customHeight="1" x14ac:dyDescent="0.25">
      <c r="A34" s="15" t="s">
        <v>49</v>
      </c>
      <c r="B34" s="102">
        <v>125</v>
      </c>
      <c r="C34" s="103"/>
      <c r="D34" s="102">
        <v>504</v>
      </c>
      <c r="E34" s="103"/>
      <c r="F34" s="103">
        <v>15982</v>
      </c>
      <c r="G34" s="102">
        <v>7516</v>
      </c>
      <c r="H34" s="103"/>
      <c r="I34" s="103"/>
      <c r="J34" s="103"/>
      <c r="K34" s="103"/>
      <c r="L34" s="103"/>
      <c r="M34" s="103"/>
      <c r="N34" s="102"/>
      <c r="O34" s="103"/>
      <c r="P34" s="104"/>
      <c r="Q34" s="105"/>
      <c r="R34" s="58"/>
    </row>
    <row r="35" spans="1:18" s="17" customFormat="1" ht="15" customHeight="1" x14ac:dyDescent="0.25">
      <c r="A35" s="15" t="s">
        <v>50</v>
      </c>
      <c r="B35" s="102">
        <v>126</v>
      </c>
      <c r="C35" s="103"/>
      <c r="D35" s="102">
        <v>515</v>
      </c>
      <c r="E35" s="103"/>
      <c r="F35" s="103">
        <v>15549</v>
      </c>
      <c r="G35" s="102">
        <v>7234</v>
      </c>
      <c r="H35" s="103"/>
      <c r="I35" s="103"/>
      <c r="J35" s="103"/>
      <c r="K35" s="103"/>
      <c r="L35" s="103"/>
      <c r="M35" s="103"/>
      <c r="N35" s="102"/>
      <c r="O35" s="103"/>
      <c r="P35" s="104"/>
      <c r="Q35" s="105"/>
      <c r="R35" s="58"/>
    </row>
    <row r="36" spans="1:18" s="17" customFormat="1" ht="15" customHeight="1" thickBot="1" x14ac:dyDescent="0.3">
      <c r="A36" s="16" t="s">
        <v>51</v>
      </c>
      <c r="B36" s="106">
        <v>136</v>
      </c>
      <c r="C36" s="107"/>
      <c r="D36" s="108">
        <v>592</v>
      </c>
      <c r="E36" s="107"/>
      <c r="F36" s="107">
        <v>17494</v>
      </c>
      <c r="G36" s="108">
        <v>7260</v>
      </c>
      <c r="H36" s="107"/>
      <c r="I36" s="107"/>
      <c r="J36" s="107"/>
      <c r="K36" s="107"/>
      <c r="L36" s="107"/>
      <c r="M36" s="107"/>
      <c r="N36" s="108"/>
      <c r="O36" s="107"/>
      <c r="P36" s="109"/>
      <c r="Q36" s="110"/>
      <c r="R36" s="58"/>
    </row>
    <row r="37" spans="1:18" ht="15" customHeight="1" x14ac:dyDescent="0.25">
      <c r="A37" s="15" t="s">
        <v>52</v>
      </c>
      <c r="B37" s="102">
        <v>144</v>
      </c>
      <c r="C37" s="103"/>
      <c r="D37" s="102">
        <v>675</v>
      </c>
      <c r="E37" s="103"/>
      <c r="F37" s="103">
        <v>17609</v>
      </c>
      <c r="G37" s="102">
        <v>6971</v>
      </c>
      <c r="H37" s="103"/>
      <c r="I37" s="103"/>
      <c r="J37" s="103"/>
      <c r="K37" s="103"/>
      <c r="L37" s="103"/>
      <c r="M37" s="103"/>
      <c r="N37" s="102"/>
      <c r="O37" s="103"/>
      <c r="P37" s="104"/>
      <c r="Q37" s="105"/>
      <c r="R37" s="51"/>
    </row>
    <row r="38" spans="1:18" ht="15" customHeight="1" x14ac:dyDescent="0.25">
      <c r="A38" s="15" t="s">
        <v>53</v>
      </c>
      <c r="B38" s="102">
        <v>169</v>
      </c>
      <c r="C38" s="103"/>
      <c r="D38" s="102">
        <v>830</v>
      </c>
      <c r="E38" s="103"/>
      <c r="F38" s="103">
        <v>23722</v>
      </c>
      <c r="G38" s="102"/>
      <c r="H38" s="103">
        <v>300</v>
      </c>
      <c r="I38" s="103"/>
      <c r="J38" s="103"/>
      <c r="K38" s="103"/>
      <c r="L38" s="103"/>
      <c r="M38" s="103"/>
      <c r="N38" s="102"/>
      <c r="O38" s="103"/>
      <c r="P38" s="104"/>
      <c r="Q38" s="105"/>
      <c r="R38" s="51"/>
    </row>
    <row r="39" spans="1:18" s="17" customFormat="1" ht="15" customHeight="1" x14ac:dyDescent="0.25">
      <c r="A39" s="15" t="s">
        <v>54</v>
      </c>
      <c r="B39" s="102">
        <v>197</v>
      </c>
      <c r="C39" s="103"/>
      <c r="D39" s="102">
        <v>967</v>
      </c>
      <c r="E39" s="103">
        <v>128</v>
      </c>
      <c r="F39" s="103">
        <v>28436</v>
      </c>
      <c r="G39" s="102">
        <v>12767</v>
      </c>
      <c r="H39" s="103">
        <v>3106</v>
      </c>
      <c r="I39" s="103"/>
      <c r="J39" s="103">
        <v>6005</v>
      </c>
      <c r="K39" s="103"/>
      <c r="L39" s="103"/>
      <c r="M39" s="103"/>
      <c r="N39" s="102">
        <v>1682</v>
      </c>
      <c r="O39" s="103"/>
      <c r="P39" s="104"/>
      <c r="Q39" s="105"/>
      <c r="R39" s="58"/>
    </row>
    <row r="40" spans="1:18" s="17" customFormat="1" ht="15" customHeight="1" x14ac:dyDescent="0.25">
      <c r="A40" s="15" t="s">
        <v>55</v>
      </c>
      <c r="B40" s="102">
        <v>185</v>
      </c>
      <c r="C40" s="103"/>
      <c r="D40" s="102">
        <v>1069</v>
      </c>
      <c r="E40" s="103">
        <v>176</v>
      </c>
      <c r="F40" s="103">
        <v>33446</v>
      </c>
      <c r="G40" s="102">
        <v>15837</v>
      </c>
      <c r="H40" s="103">
        <v>3258</v>
      </c>
      <c r="I40" s="103">
        <v>738</v>
      </c>
      <c r="J40" s="103">
        <v>6188</v>
      </c>
      <c r="K40" s="103"/>
      <c r="L40" s="103"/>
      <c r="M40" s="103"/>
      <c r="N40" s="102">
        <v>1785</v>
      </c>
      <c r="O40" s="103"/>
      <c r="P40" s="104"/>
      <c r="Q40" s="105"/>
      <c r="R40" s="58"/>
    </row>
    <row r="41" spans="1:18" s="17" customFormat="1" ht="15" customHeight="1" x14ac:dyDescent="0.25">
      <c r="A41" s="15" t="s">
        <v>56</v>
      </c>
      <c r="B41" s="102">
        <v>177</v>
      </c>
      <c r="C41" s="103"/>
      <c r="D41" s="102">
        <v>1132</v>
      </c>
      <c r="E41" s="103">
        <v>269</v>
      </c>
      <c r="F41" s="103">
        <v>37102</v>
      </c>
      <c r="G41" s="102">
        <v>17792</v>
      </c>
      <c r="H41" s="103">
        <v>5804</v>
      </c>
      <c r="I41" s="103">
        <v>1548</v>
      </c>
      <c r="J41" s="103">
        <v>8003</v>
      </c>
      <c r="K41" s="103"/>
      <c r="L41" s="103"/>
      <c r="M41" s="103"/>
      <c r="N41" s="102">
        <v>1974</v>
      </c>
      <c r="O41" s="103"/>
      <c r="P41" s="104"/>
      <c r="Q41" s="105"/>
      <c r="R41" s="58"/>
    </row>
    <row r="42" spans="1:18" s="17" customFormat="1" ht="15" customHeight="1" x14ac:dyDescent="0.25">
      <c r="A42" s="15" t="s">
        <v>57</v>
      </c>
      <c r="B42" s="102">
        <v>172</v>
      </c>
      <c r="C42" s="103"/>
      <c r="D42" s="102">
        <v>1156</v>
      </c>
      <c r="E42" s="103">
        <v>454</v>
      </c>
      <c r="F42" s="103">
        <v>37741</v>
      </c>
      <c r="G42" s="102">
        <v>18600</v>
      </c>
      <c r="H42" s="103">
        <v>10315</v>
      </c>
      <c r="I42" s="103">
        <v>2722</v>
      </c>
      <c r="J42" s="103">
        <v>8389</v>
      </c>
      <c r="K42" s="103"/>
      <c r="L42" s="103">
        <v>2118</v>
      </c>
      <c r="M42" s="103"/>
      <c r="N42" s="102">
        <v>2222</v>
      </c>
      <c r="O42" s="103"/>
      <c r="P42" s="104"/>
      <c r="Q42" s="105"/>
      <c r="R42" s="58"/>
    </row>
    <row r="43" spans="1:18" s="17" customFormat="1" ht="15" customHeight="1" x14ac:dyDescent="0.25">
      <c r="A43" s="15" t="s">
        <v>58</v>
      </c>
      <c r="B43" s="102">
        <v>183</v>
      </c>
      <c r="C43" s="103"/>
      <c r="D43" s="102">
        <v>1183</v>
      </c>
      <c r="E43" s="103">
        <v>672</v>
      </c>
      <c r="F43" s="103">
        <v>38654</v>
      </c>
      <c r="G43" s="102">
        <v>19380</v>
      </c>
      <c r="H43" s="103">
        <v>14897</v>
      </c>
      <c r="I43" s="103">
        <v>3813</v>
      </c>
      <c r="J43" s="103">
        <v>9761</v>
      </c>
      <c r="K43" s="103"/>
      <c r="L43" s="103">
        <v>3616</v>
      </c>
      <c r="M43" s="103"/>
      <c r="N43" s="102">
        <v>2332</v>
      </c>
      <c r="O43" s="103"/>
      <c r="P43" s="104"/>
      <c r="Q43" s="105"/>
      <c r="R43" s="58"/>
    </row>
    <row r="44" spans="1:18" s="17" customFormat="1" ht="15" customHeight="1" x14ac:dyDescent="0.25">
      <c r="A44" s="15" t="s">
        <v>59</v>
      </c>
      <c r="B44" s="102">
        <v>212</v>
      </c>
      <c r="C44" s="103"/>
      <c r="D44" s="102">
        <v>1223</v>
      </c>
      <c r="E44" s="103">
        <v>657</v>
      </c>
      <c r="F44" s="103">
        <v>39058</v>
      </c>
      <c r="G44" s="102">
        <v>18904</v>
      </c>
      <c r="H44" s="103">
        <v>14169</v>
      </c>
      <c r="I44" s="103">
        <v>3590</v>
      </c>
      <c r="J44" s="103">
        <v>9396</v>
      </c>
      <c r="K44" s="103"/>
      <c r="L44" s="103">
        <v>4838</v>
      </c>
      <c r="M44" s="103"/>
      <c r="N44" s="102">
        <v>2467</v>
      </c>
      <c r="O44" s="103"/>
      <c r="P44" s="104"/>
      <c r="Q44" s="105"/>
      <c r="R44" s="58"/>
    </row>
    <row r="45" spans="1:18" s="17" customFormat="1" ht="15" customHeight="1" x14ac:dyDescent="0.25">
      <c r="A45" s="15" t="s">
        <v>60</v>
      </c>
      <c r="B45" s="102">
        <v>202</v>
      </c>
      <c r="C45" s="103"/>
      <c r="D45" s="102">
        <v>1254</v>
      </c>
      <c r="E45" s="103">
        <v>646</v>
      </c>
      <c r="F45" s="103">
        <v>39678</v>
      </c>
      <c r="G45" s="102">
        <v>19031</v>
      </c>
      <c r="H45" s="103">
        <v>14931</v>
      </c>
      <c r="I45" s="103">
        <v>3614</v>
      </c>
      <c r="J45" s="103">
        <v>10150</v>
      </c>
      <c r="K45" s="103"/>
      <c r="L45" s="103">
        <v>3763</v>
      </c>
      <c r="M45" s="103"/>
      <c r="N45" s="102">
        <v>2436</v>
      </c>
      <c r="O45" s="103"/>
      <c r="P45" s="104"/>
      <c r="Q45" s="105"/>
      <c r="R45" s="58"/>
    </row>
    <row r="46" spans="1:18" s="17" customFormat="1" ht="15" customHeight="1" thickBot="1" x14ac:dyDescent="0.3">
      <c r="A46" s="16" t="s">
        <v>61</v>
      </c>
      <c r="B46" s="106">
        <v>198</v>
      </c>
      <c r="C46" s="107"/>
      <c r="D46" s="108">
        <v>1256</v>
      </c>
      <c r="E46" s="107">
        <v>885</v>
      </c>
      <c r="F46" s="107">
        <v>40428</v>
      </c>
      <c r="G46" s="108">
        <v>19415</v>
      </c>
      <c r="H46" s="107">
        <v>20598</v>
      </c>
      <c r="I46" s="107">
        <v>5538</v>
      </c>
      <c r="J46" s="107">
        <v>10705</v>
      </c>
      <c r="K46" s="107"/>
      <c r="L46" s="107">
        <v>4733</v>
      </c>
      <c r="M46" s="107"/>
      <c r="N46" s="108">
        <v>2491</v>
      </c>
      <c r="O46" s="107"/>
      <c r="P46" s="109"/>
      <c r="Q46" s="110"/>
      <c r="R46" s="58"/>
    </row>
    <row r="47" spans="1:18" ht="15" customHeight="1" x14ac:dyDescent="0.25">
      <c r="A47" s="15" t="s">
        <v>62</v>
      </c>
      <c r="B47" s="102">
        <v>217</v>
      </c>
      <c r="C47" s="103"/>
      <c r="D47" s="102">
        <v>1344</v>
      </c>
      <c r="E47" s="103">
        <v>1121</v>
      </c>
      <c r="F47" s="103">
        <v>42607</v>
      </c>
      <c r="G47" s="102">
        <v>20820</v>
      </c>
      <c r="H47" s="103">
        <v>25937</v>
      </c>
      <c r="I47" s="103">
        <v>7489</v>
      </c>
      <c r="J47" s="103">
        <v>10641</v>
      </c>
      <c r="K47" s="103"/>
      <c r="L47" s="103">
        <v>6426</v>
      </c>
      <c r="M47" s="103"/>
      <c r="N47" s="102">
        <v>2705</v>
      </c>
      <c r="O47" s="103"/>
      <c r="P47" s="104"/>
      <c r="Q47" s="105"/>
      <c r="R47" s="51"/>
    </row>
    <row r="48" spans="1:18" ht="15" customHeight="1" x14ac:dyDescent="0.25">
      <c r="A48" s="15" t="s">
        <v>63</v>
      </c>
      <c r="B48" s="102">
        <v>203</v>
      </c>
      <c r="C48" s="103"/>
      <c r="D48" s="102">
        <v>1416</v>
      </c>
      <c r="E48" s="103">
        <v>1351</v>
      </c>
      <c r="F48" s="103">
        <v>43951</v>
      </c>
      <c r="G48" s="102">
        <v>22622</v>
      </c>
      <c r="H48" s="103">
        <v>29610</v>
      </c>
      <c r="I48" s="103">
        <v>8997</v>
      </c>
      <c r="J48" s="103">
        <v>11301</v>
      </c>
      <c r="K48" s="103"/>
      <c r="L48" s="103">
        <v>3292</v>
      </c>
      <c r="M48" s="103"/>
      <c r="N48" s="102">
        <v>2848</v>
      </c>
      <c r="O48" s="103"/>
      <c r="P48" s="104"/>
      <c r="Q48" s="105"/>
      <c r="R48" s="51"/>
    </row>
    <row r="49" spans="1:18" s="17" customFormat="1" ht="15" customHeight="1" x14ac:dyDescent="0.25">
      <c r="A49" s="15" t="s">
        <v>64</v>
      </c>
      <c r="B49" s="102">
        <v>197</v>
      </c>
      <c r="C49" s="103"/>
      <c r="D49" s="102">
        <v>1542</v>
      </c>
      <c r="E49" s="103">
        <v>1565</v>
      </c>
      <c r="F49" s="103">
        <v>48068</v>
      </c>
      <c r="G49" s="102">
        <v>25931</v>
      </c>
      <c r="H49" s="103">
        <v>35049</v>
      </c>
      <c r="I49" s="103">
        <v>12251</v>
      </c>
      <c r="J49" s="103">
        <v>11492</v>
      </c>
      <c r="K49" s="103"/>
      <c r="L49" s="103">
        <v>9566</v>
      </c>
      <c r="M49" s="103"/>
      <c r="N49" s="102">
        <v>2969</v>
      </c>
      <c r="O49" s="103"/>
      <c r="P49" s="104">
        <v>1378</v>
      </c>
      <c r="Q49" s="105"/>
      <c r="R49" s="58"/>
    </row>
    <row r="50" spans="1:18" s="17" customFormat="1" ht="15" customHeight="1" x14ac:dyDescent="0.25">
      <c r="A50" s="15" t="s">
        <v>65</v>
      </c>
      <c r="B50" s="102">
        <v>192</v>
      </c>
      <c r="C50" s="103"/>
      <c r="D50" s="102">
        <v>1679</v>
      </c>
      <c r="E50" s="103">
        <v>1545</v>
      </c>
      <c r="F50" s="103">
        <v>54520</v>
      </c>
      <c r="G50" s="102">
        <v>29803</v>
      </c>
      <c r="H50" s="103">
        <v>33784</v>
      </c>
      <c r="I50" s="103">
        <v>12399</v>
      </c>
      <c r="J50" s="103">
        <v>11589</v>
      </c>
      <c r="K50" s="103"/>
      <c r="L50" s="103">
        <v>9807</v>
      </c>
      <c r="M50" s="103"/>
      <c r="N50" s="102">
        <v>3288</v>
      </c>
      <c r="O50" s="103"/>
      <c r="P50" s="104">
        <v>1425</v>
      </c>
      <c r="Q50" s="105"/>
      <c r="R50" s="58"/>
    </row>
    <row r="51" spans="1:18" s="17" customFormat="1" ht="15" customHeight="1" x14ac:dyDescent="0.25">
      <c r="A51" s="15" t="s">
        <v>66</v>
      </c>
      <c r="B51" s="102">
        <v>182</v>
      </c>
      <c r="C51" s="103"/>
      <c r="D51" s="102">
        <v>1826</v>
      </c>
      <c r="E51" s="103">
        <v>1504</v>
      </c>
      <c r="F51" s="103">
        <v>59571</v>
      </c>
      <c r="G51" s="102">
        <v>32501</v>
      </c>
      <c r="H51" s="103">
        <v>32267</v>
      </c>
      <c r="I51" s="103">
        <v>12260</v>
      </c>
      <c r="J51" s="103">
        <v>10698</v>
      </c>
      <c r="K51" s="103"/>
      <c r="L51" s="103">
        <v>12165</v>
      </c>
      <c r="M51" s="103"/>
      <c r="N51" s="102">
        <v>3566</v>
      </c>
      <c r="O51" s="103"/>
      <c r="P51" s="104">
        <v>1768</v>
      </c>
      <c r="Q51" s="105"/>
      <c r="R51" s="58"/>
    </row>
    <row r="52" spans="1:18" s="17" customFormat="1" ht="15" customHeight="1" x14ac:dyDescent="0.25">
      <c r="A52" s="15" t="s">
        <v>67</v>
      </c>
      <c r="B52" s="102">
        <v>179</v>
      </c>
      <c r="C52" s="103"/>
      <c r="D52" s="102">
        <v>1942</v>
      </c>
      <c r="E52" s="103">
        <v>1358</v>
      </c>
      <c r="F52" s="103">
        <v>63293</v>
      </c>
      <c r="G52" s="102">
        <v>34644</v>
      </c>
      <c r="H52" s="103">
        <v>28628</v>
      </c>
      <c r="I52" s="103">
        <v>10965</v>
      </c>
      <c r="J52" s="103">
        <v>14288</v>
      </c>
      <c r="K52" s="103"/>
      <c r="L52" s="103">
        <v>8988</v>
      </c>
      <c r="M52" s="103"/>
      <c r="N52" s="102">
        <v>3743</v>
      </c>
      <c r="O52" s="103"/>
      <c r="P52" s="104">
        <v>1860</v>
      </c>
      <c r="Q52" s="105"/>
      <c r="R52" s="58"/>
    </row>
    <row r="53" spans="1:18" s="17" customFormat="1" ht="15" customHeight="1" x14ac:dyDescent="0.25">
      <c r="A53" s="15" t="s">
        <v>68</v>
      </c>
      <c r="B53" s="102">
        <v>172</v>
      </c>
      <c r="C53" s="103"/>
      <c r="D53" s="102">
        <v>1977</v>
      </c>
      <c r="E53" s="103">
        <v>1203</v>
      </c>
      <c r="F53" s="103">
        <v>64607</v>
      </c>
      <c r="G53" s="102">
        <v>35694</v>
      </c>
      <c r="H53" s="103">
        <v>25208</v>
      </c>
      <c r="I53" s="103">
        <v>9942</v>
      </c>
      <c r="J53" s="103">
        <v>15652</v>
      </c>
      <c r="K53" s="103">
        <v>8083</v>
      </c>
      <c r="L53" s="103">
        <v>9179</v>
      </c>
      <c r="M53" s="103"/>
      <c r="N53" s="102">
        <v>3962</v>
      </c>
      <c r="O53" s="103"/>
      <c r="P53" s="104">
        <v>2158</v>
      </c>
      <c r="Q53" s="105"/>
      <c r="R53" s="58"/>
    </row>
    <row r="54" spans="1:18" s="17" customFormat="1" ht="15" customHeight="1" x14ac:dyDescent="0.25">
      <c r="A54" s="15" t="s">
        <v>69</v>
      </c>
      <c r="B54" s="102">
        <v>175</v>
      </c>
      <c r="C54" s="103">
        <v>2208</v>
      </c>
      <c r="D54" s="102">
        <v>2037</v>
      </c>
      <c r="E54" s="103">
        <v>1103</v>
      </c>
      <c r="F54" s="103">
        <v>66891</v>
      </c>
      <c r="G54" s="102">
        <v>37814</v>
      </c>
      <c r="H54" s="103">
        <v>23753</v>
      </c>
      <c r="I54" s="103">
        <v>10188</v>
      </c>
      <c r="J54" s="103">
        <v>15670</v>
      </c>
      <c r="K54" s="103">
        <v>8916</v>
      </c>
      <c r="L54" s="103">
        <v>6570</v>
      </c>
      <c r="M54" s="103"/>
      <c r="N54" s="102">
        <v>4237</v>
      </c>
      <c r="O54" s="103">
        <v>1419</v>
      </c>
      <c r="P54" s="104">
        <v>2098</v>
      </c>
      <c r="Q54" s="105">
        <v>348</v>
      </c>
      <c r="R54" s="58"/>
    </row>
    <row r="55" spans="1:18" s="17" customFormat="1" ht="15" customHeight="1" x14ac:dyDescent="0.25">
      <c r="A55" s="15" t="s">
        <v>70</v>
      </c>
      <c r="B55" s="102">
        <v>184</v>
      </c>
      <c r="C55" s="103"/>
      <c r="D55" s="102">
        <v>2175</v>
      </c>
      <c r="E55" s="103">
        <v>1057</v>
      </c>
      <c r="F55" s="103">
        <v>71273</v>
      </c>
      <c r="G55" s="102">
        <v>41309</v>
      </c>
      <c r="H55" s="103">
        <v>22313</v>
      </c>
      <c r="I55" s="103">
        <v>10112</v>
      </c>
      <c r="J55" s="103">
        <v>14626</v>
      </c>
      <c r="K55" s="103">
        <v>8492</v>
      </c>
      <c r="L55" s="103">
        <v>6452</v>
      </c>
      <c r="M55" s="103">
        <v>2601</v>
      </c>
      <c r="N55" s="102">
        <v>4519</v>
      </c>
      <c r="O55" s="103">
        <v>1631</v>
      </c>
      <c r="P55" s="104">
        <v>2894</v>
      </c>
      <c r="Q55" s="105">
        <v>493</v>
      </c>
      <c r="R55" s="58"/>
    </row>
    <row r="56" spans="1:18" s="17" customFormat="1" ht="15" customHeight="1" thickBot="1" x14ac:dyDescent="0.3">
      <c r="A56" s="16" t="s">
        <v>71</v>
      </c>
      <c r="B56" s="106">
        <v>189</v>
      </c>
      <c r="C56" s="107"/>
      <c r="D56" s="108">
        <v>2363</v>
      </c>
      <c r="E56" s="107">
        <v>1014</v>
      </c>
      <c r="F56" s="107">
        <v>77395</v>
      </c>
      <c r="G56" s="108">
        <v>45506</v>
      </c>
      <c r="H56" s="107">
        <v>21634</v>
      </c>
      <c r="I56" s="107">
        <v>10484</v>
      </c>
      <c r="J56" s="107">
        <v>16670</v>
      </c>
      <c r="K56" s="107">
        <v>10185</v>
      </c>
      <c r="L56" s="107">
        <v>6050</v>
      </c>
      <c r="M56" s="107">
        <v>2717</v>
      </c>
      <c r="N56" s="108">
        <v>4855</v>
      </c>
      <c r="O56" s="107">
        <v>1824</v>
      </c>
      <c r="P56" s="109">
        <v>2722</v>
      </c>
      <c r="Q56" s="110">
        <v>551</v>
      </c>
      <c r="R56" s="58"/>
    </row>
    <row r="57" spans="1:18" ht="15" customHeight="1" x14ac:dyDescent="0.25">
      <c r="A57" s="15" t="s">
        <v>72</v>
      </c>
      <c r="B57" s="102">
        <v>194</v>
      </c>
      <c r="C57" s="103"/>
      <c r="D57" s="102">
        <v>2498</v>
      </c>
      <c r="E57" s="103">
        <v>971</v>
      </c>
      <c r="F57" s="103">
        <v>83037</v>
      </c>
      <c r="G57" s="102">
        <v>48494</v>
      </c>
      <c r="H57" s="103">
        <v>21050</v>
      </c>
      <c r="I57" s="103">
        <v>10104</v>
      </c>
      <c r="J57" s="103">
        <v>19535</v>
      </c>
      <c r="K57" s="103">
        <v>12199</v>
      </c>
      <c r="L57" s="103">
        <v>5548</v>
      </c>
      <c r="M57" s="103">
        <v>2800</v>
      </c>
      <c r="N57" s="102">
        <v>5180</v>
      </c>
      <c r="O57" s="103">
        <v>2037</v>
      </c>
      <c r="P57" s="104">
        <v>2515</v>
      </c>
      <c r="Q57" s="105">
        <v>545</v>
      </c>
      <c r="R57" s="51"/>
    </row>
    <row r="58" spans="1:18" ht="15" customHeight="1" x14ac:dyDescent="0.25">
      <c r="A58" s="15" t="s">
        <v>73</v>
      </c>
      <c r="B58" s="102">
        <v>192</v>
      </c>
      <c r="C58" s="103">
        <v>3208</v>
      </c>
      <c r="D58" s="102">
        <v>2488</v>
      </c>
      <c r="E58" s="103">
        <v>978</v>
      </c>
      <c r="F58" s="103">
        <v>82453</v>
      </c>
      <c r="G58" s="102">
        <v>48350</v>
      </c>
      <c r="H58" s="103">
        <v>21828</v>
      </c>
      <c r="I58" s="103">
        <v>10369</v>
      </c>
      <c r="J58" s="103">
        <v>20452</v>
      </c>
      <c r="K58" s="103">
        <v>12660</v>
      </c>
      <c r="L58" s="103">
        <v>5916</v>
      </c>
      <c r="M58" s="103">
        <v>2984</v>
      </c>
      <c r="N58" s="102">
        <v>5174</v>
      </c>
      <c r="O58" s="103">
        <v>2037</v>
      </c>
      <c r="P58" s="104">
        <v>2384</v>
      </c>
      <c r="Q58" s="105">
        <v>530</v>
      </c>
      <c r="R58" s="51"/>
    </row>
    <row r="59" spans="1:18" s="17" customFormat="1" ht="15" customHeight="1" x14ac:dyDescent="0.25">
      <c r="A59" s="15" t="s">
        <v>74</v>
      </c>
      <c r="B59" s="102">
        <v>188</v>
      </c>
      <c r="C59" s="103">
        <v>3180</v>
      </c>
      <c r="D59" s="102">
        <v>2450</v>
      </c>
      <c r="E59" s="103">
        <v>971</v>
      </c>
      <c r="F59" s="103">
        <v>80537</v>
      </c>
      <c r="G59" s="102">
        <v>47380</v>
      </c>
      <c r="H59" s="103">
        <v>22238</v>
      </c>
      <c r="I59" s="103">
        <v>10585</v>
      </c>
      <c r="J59" s="103">
        <v>20876</v>
      </c>
      <c r="K59" s="103">
        <v>12620</v>
      </c>
      <c r="L59" s="103">
        <v>5243</v>
      </c>
      <c r="M59" s="103">
        <v>2390</v>
      </c>
      <c r="N59" s="102">
        <v>5351</v>
      </c>
      <c r="O59" s="103">
        <v>2241</v>
      </c>
      <c r="P59" s="104">
        <v>2306</v>
      </c>
      <c r="Q59" s="105">
        <v>508</v>
      </c>
      <c r="R59" s="58"/>
    </row>
    <row r="60" spans="1:18" s="17" customFormat="1" ht="15" customHeight="1" x14ac:dyDescent="0.25">
      <c r="A60" s="15" t="s">
        <v>75</v>
      </c>
      <c r="B60" s="102">
        <v>182</v>
      </c>
      <c r="C60" s="103">
        <v>3052</v>
      </c>
      <c r="D60" s="102">
        <v>2383</v>
      </c>
      <c r="E60" s="103">
        <v>1058</v>
      </c>
      <c r="F60" s="103">
        <v>78896</v>
      </c>
      <c r="G60" s="102">
        <v>46922</v>
      </c>
      <c r="H60" s="103">
        <v>25425</v>
      </c>
      <c r="I60" s="103">
        <v>11968</v>
      </c>
      <c r="J60" s="103">
        <v>21593</v>
      </c>
      <c r="K60" s="103">
        <v>12594</v>
      </c>
      <c r="L60" s="103">
        <v>4902</v>
      </c>
      <c r="M60" s="103">
        <v>2698</v>
      </c>
      <c r="N60" s="102">
        <v>5420</v>
      </c>
      <c r="O60" s="103">
        <v>2363</v>
      </c>
      <c r="P60" s="104">
        <v>2335</v>
      </c>
      <c r="Q60" s="105">
        <v>537</v>
      </c>
      <c r="R60" s="58"/>
    </row>
    <row r="61" spans="1:18" s="17" customFormat="1" ht="15" customHeight="1" x14ac:dyDescent="0.25">
      <c r="A61" s="15" t="s">
        <v>76</v>
      </c>
      <c r="B61" s="102">
        <v>180</v>
      </c>
      <c r="C61" s="103">
        <v>3144</v>
      </c>
      <c r="D61" s="102">
        <v>2332</v>
      </c>
      <c r="E61" s="103">
        <v>1219</v>
      </c>
      <c r="F61" s="103">
        <v>76904</v>
      </c>
      <c r="G61" s="102">
        <v>46458</v>
      </c>
      <c r="H61" s="103">
        <v>29732</v>
      </c>
      <c r="I61" s="103">
        <v>14005</v>
      </c>
      <c r="J61" s="103">
        <v>19903</v>
      </c>
      <c r="K61" s="103">
        <v>11970</v>
      </c>
      <c r="L61" s="103">
        <v>5046</v>
      </c>
      <c r="M61" s="103">
        <v>2609</v>
      </c>
      <c r="N61" s="102">
        <v>5594</v>
      </c>
      <c r="O61" s="103">
        <v>2510</v>
      </c>
      <c r="P61" s="104">
        <v>2377</v>
      </c>
      <c r="Q61" s="105">
        <v>583</v>
      </c>
      <c r="R61" s="58"/>
    </row>
    <row r="62" spans="1:18" s="17" customFormat="1" ht="15" customHeight="1" x14ac:dyDescent="0.25">
      <c r="A62" s="15" t="s">
        <v>77</v>
      </c>
      <c r="B62" s="102">
        <v>179</v>
      </c>
      <c r="C62" s="103">
        <v>3165</v>
      </c>
      <c r="D62" s="102">
        <v>2364</v>
      </c>
      <c r="E62" s="103">
        <v>1260</v>
      </c>
      <c r="F62" s="103">
        <v>79174</v>
      </c>
      <c r="G62" s="102">
        <v>48500</v>
      </c>
      <c r="H62" s="103">
        <v>31206</v>
      </c>
      <c r="I62" s="103">
        <v>14792</v>
      </c>
      <c r="J62" s="103">
        <v>19760</v>
      </c>
      <c r="K62" s="103">
        <v>12248</v>
      </c>
      <c r="L62" s="103">
        <v>5327</v>
      </c>
      <c r="M62" s="103">
        <v>2618</v>
      </c>
      <c r="N62" s="102">
        <v>5737</v>
      </c>
      <c r="O62" s="103">
        <v>2656</v>
      </c>
      <c r="P62" s="104">
        <v>2469</v>
      </c>
      <c r="Q62" s="105">
        <v>660</v>
      </c>
      <c r="R62" s="58"/>
    </row>
    <row r="63" spans="1:18" s="17" customFormat="1" ht="15" customHeight="1" x14ac:dyDescent="0.25">
      <c r="A63" s="15" t="s">
        <v>78</v>
      </c>
      <c r="B63" s="102">
        <v>179</v>
      </c>
      <c r="C63" s="103">
        <v>3175</v>
      </c>
      <c r="D63" s="102">
        <v>2395</v>
      </c>
      <c r="E63" s="103">
        <v>1299</v>
      </c>
      <c r="F63" s="103">
        <v>80995</v>
      </c>
      <c r="G63" s="102">
        <v>50001</v>
      </c>
      <c r="H63" s="103">
        <v>33002</v>
      </c>
      <c r="I63" s="103">
        <v>16177</v>
      </c>
      <c r="J63" s="103">
        <v>20376</v>
      </c>
      <c r="K63" s="103">
        <v>12773</v>
      </c>
      <c r="L63" s="103">
        <v>5882</v>
      </c>
      <c r="M63" s="103">
        <v>3149</v>
      </c>
      <c r="N63" s="102">
        <v>5822</v>
      </c>
      <c r="O63" s="103">
        <v>2742</v>
      </c>
      <c r="P63" s="104">
        <v>2416</v>
      </c>
      <c r="Q63" s="105">
        <v>682</v>
      </c>
      <c r="R63" s="58"/>
    </row>
    <row r="64" spans="1:18" s="17" customFormat="1" ht="15" customHeight="1" x14ac:dyDescent="0.25">
      <c r="A64" s="15" t="s">
        <v>79</v>
      </c>
      <c r="B64" s="102">
        <v>177</v>
      </c>
      <c r="C64" s="103">
        <v>3364</v>
      </c>
      <c r="D64" s="102">
        <v>2422</v>
      </c>
      <c r="E64" s="103">
        <v>1311</v>
      </c>
      <c r="F64" s="103">
        <v>82918</v>
      </c>
      <c r="G64" s="102">
        <v>51822</v>
      </c>
      <c r="H64" s="103">
        <v>32498</v>
      </c>
      <c r="I64" s="103">
        <v>16609</v>
      </c>
      <c r="J64" s="103">
        <v>20483</v>
      </c>
      <c r="K64" s="103">
        <v>12740</v>
      </c>
      <c r="L64" s="103">
        <v>6000</v>
      </c>
      <c r="M64" s="103">
        <v>3034</v>
      </c>
      <c r="N64" s="102">
        <v>5855</v>
      </c>
      <c r="O64" s="103">
        <v>2799</v>
      </c>
      <c r="P64" s="104">
        <v>2381</v>
      </c>
      <c r="Q64" s="105">
        <v>670</v>
      </c>
      <c r="R64" s="58"/>
    </row>
    <row r="65" spans="1:18" s="17" customFormat="1" ht="15" customHeight="1" x14ac:dyDescent="0.25">
      <c r="A65" s="15" t="s">
        <v>80</v>
      </c>
      <c r="B65" s="102">
        <v>178</v>
      </c>
      <c r="C65" s="103">
        <v>3393</v>
      </c>
      <c r="D65" s="102">
        <v>2461</v>
      </c>
      <c r="E65" s="103">
        <v>1265</v>
      </c>
      <c r="F65" s="103">
        <v>85062</v>
      </c>
      <c r="G65" s="102">
        <v>53900</v>
      </c>
      <c r="H65" s="103">
        <v>30836</v>
      </c>
      <c r="I65" s="103">
        <v>16401</v>
      </c>
      <c r="J65" s="103">
        <v>21796</v>
      </c>
      <c r="K65" s="103">
        <v>13670</v>
      </c>
      <c r="L65" s="103">
        <v>7146</v>
      </c>
      <c r="M65" s="103">
        <v>3680</v>
      </c>
      <c r="N65" s="102">
        <v>5965</v>
      </c>
      <c r="O65" s="103">
        <v>2852</v>
      </c>
      <c r="P65" s="104">
        <v>2369</v>
      </c>
      <c r="Q65" s="105">
        <v>627</v>
      </c>
      <c r="R65" s="58"/>
    </row>
    <row r="66" spans="1:18" s="17" customFormat="1" ht="15" customHeight="1" thickBot="1" x14ac:dyDescent="0.3">
      <c r="A66" s="16" t="s">
        <v>81</v>
      </c>
      <c r="B66" s="106">
        <v>179</v>
      </c>
      <c r="C66" s="107">
        <v>3499</v>
      </c>
      <c r="D66" s="108">
        <v>2494</v>
      </c>
      <c r="E66" s="107">
        <v>1155</v>
      </c>
      <c r="F66" s="107">
        <v>86179</v>
      </c>
      <c r="G66" s="108">
        <v>55185</v>
      </c>
      <c r="H66" s="107">
        <v>27460</v>
      </c>
      <c r="I66" s="107">
        <v>15430</v>
      </c>
      <c r="J66" s="107">
        <v>21700</v>
      </c>
      <c r="K66" s="107">
        <v>13960</v>
      </c>
      <c r="L66" s="107">
        <v>6856</v>
      </c>
      <c r="M66" s="107">
        <v>3750</v>
      </c>
      <c r="N66" s="108">
        <v>5983</v>
      </c>
      <c r="O66" s="107">
        <v>2938</v>
      </c>
      <c r="P66" s="109">
        <v>2180</v>
      </c>
      <c r="Q66" s="110">
        <v>587</v>
      </c>
      <c r="R66" s="58"/>
    </row>
    <row r="67" spans="1:18" ht="15" customHeight="1" x14ac:dyDescent="0.25">
      <c r="A67" s="15" t="s">
        <v>82</v>
      </c>
      <c r="B67" s="102">
        <v>179</v>
      </c>
      <c r="C67" s="103">
        <v>3535</v>
      </c>
      <c r="D67" s="102">
        <v>2507</v>
      </c>
      <c r="E67" s="103">
        <v>1037</v>
      </c>
      <c r="F67" s="103">
        <v>85953</v>
      </c>
      <c r="G67" s="102">
        <v>55041</v>
      </c>
      <c r="H67" s="103">
        <v>24145</v>
      </c>
      <c r="I67" s="103">
        <v>14134</v>
      </c>
      <c r="J67" s="103">
        <v>22348</v>
      </c>
      <c r="K67" s="103">
        <v>14589</v>
      </c>
      <c r="L67" s="103">
        <v>6337</v>
      </c>
      <c r="M67" s="103">
        <v>3616</v>
      </c>
      <c r="N67" s="102">
        <v>6005</v>
      </c>
      <c r="O67" s="103">
        <v>3010</v>
      </c>
      <c r="P67" s="104">
        <v>2069</v>
      </c>
      <c r="Q67" s="105">
        <v>643</v>
      </c>
      <c r="R67" s="51"/>
    </row>
    <row r="68" spans="1:18" ht="15" customHeight="1" x14ac:dyDescent="0.25">
      <c r="A68" s="15" t="s">
        <v>83</v>
      </c>
      <c r="B68" s="102">
        <v>181</v>
      </c>
      <c r="C68" s="103">
        <v>3565</v>
      </c>
      <c r="D68" s="102">
        <v>2544</v>
      </c>
      <c r="E68" s="103">
        <v>899</v>
      </c>
      <c r="F68" s="103">
        <v>85260</v>
      </c>
      <c r="G68" s="102">
        <v>54644</v>
      </c>
      <c r="H68" s="103">
        <v>20561</v>
      </c>
      <c r="I68" s="103">
        <v>12718</v>
      </c>
      <c r="J68" s="103">
        <v>22213</v>
      </c>
      <c r="K68" s="103">
        <v>14651</v>
      </c>
      <c r="L68" s="103">
        <v>5179</v>
      </c>
      <c r="M68" s="103">
        <v>3172</v>
      </c>
      <c r="N68" s="102">
        <v>5946</v>
      </c>
      <c r="O68" s="103">
        <v>2996</v>
      </c>
      <c r="P68" s="104">
        <v>1967</v>
      </c>
      <c r="Q68" s="105">
        <v>636</v>
      </c>
      <c r="R68" s="51"/>
    </row>
    <row r="69" spans="1:18" s="17" customFormat="1" ht="15" customHeight="1" x14ac:dyDescent="0.25">
      <c r="A69" s="15" t="s">
        <v>84</v>
      </c>
      <c r="B69" s="102">
        <v>181</v>
      </c>
      <c r="C69" s="103">
        <v>3619</v>
      </c>
      <c r="D69" s="102">
        <v>2522</v>
      </c>
      <c r="E69" s="103">
        <v>786</v>
      </c>
      <c r="F69" s="103">
        <v>84316</v>
      </c>
      <c r="G69" s="102">
        <v>53711</v>
      </c>
      <c r="H69" s="103">
        <v>17879</v>
      </c>
      <c r="I69" s="103">
        <v>11623</v>
      </c>
      <c r="J69" s="103">
        <v>22375</v>
      </c>
      <c r="K69" s="103">
        <v>14364</v>
      </c>
      <c r="L69" s="103">
        <v>5186</v>
      </c>
      <c r="M69" s="103">
        <v>3389</v>
      </c>
      <c r="N69" s="102">
        <v>5983</v>
      </c>
      <c r="O69" s="103">
        <v>3047</v>
      </c>
      <c r="P69" s="104">
        <v>1786</v>
      </c>
      <c r="Q69" s="105">
        <v>629</v>
      </c>
      <c r="R69" s="58"/>
    </row>
    <row r="70" spans="1:18" s="17" customFormat="1" ht="15" customHeight="1" x14ac:dyDescent="0.25">
      <c r="A70" s="15" t="s">
        <v>85</v>
      </c>
      <c r="B70" s="102">
        <v>179</v>
      </c>
      <c r="C70" s="103">
        <v>3593</v>
      </c>
      <c r="D70" s="102">
        <v>2503</v>
      </c>
      <c r="E70" s="103">
        <v>663</v>
      </c>
      <c r="F70" s="103">
        <v>82316</v>
      </c>
      <c r="G70" s="102">
        <v>52650</v>
      </c>
      <c r="H70" s="103">
        <v>15377</v>
      </c>
      <c r="I70" s="103">
        <v>10385</v>
      </c>
      <c r="J70" s="103">
        <v>20882</v>
      </c>
      <c r="K70" s="103">
        <v>13332</v>
      </c>
      <c r="L70" s="103">
        <v>4645</v>
      </c>
      <c r="M70" s="103">
        <v>3228</v>
      </c>
      <c r="N70" s="102">
        <v>5996</v>
      </c>
      <c r="O70" s="103">
        <v>3139</v>
      </c>
      <c r="P70" s="104">
        <v>1686</v>
      </c>
      <c r="Q70" s="105">
        <v>644</v>
      </c>
      <c r="R70" s="58"/>
    </row>
    <row r="71" spans="1:18" s="17" customFormat="1" ht="15" customHeight="1" x14ac:dyDescent="0.25">
      <c r="A71" s="15" t="s">
        <v>86</v>
      </c>
      <c r="B71" s="102">
        <v>178</v>
      </c>
      <c r="C71" s="103">
        <v>3608</v>
      </c>
      <c r="D71" s="102">
        <v>2495</v>
      </c>
      <c r="E71" s="103">
        <v>543</v>
      </c>
      <c r="F71" s="103">
        <v>79134</v>
      </c>
      <c r="G71" s="102">
        <v>50987</v>
      </c>
      <c r="H71" s="103">
        <v>12656</v>
      </c>
      <c r="I71" s="103">
        <v>8758</v>
      </c>
      <c r="J71" s="103">
        <v>20473</v>
      </c>
      <c r="K71" s="103">
        <v>13195</v>
      </c>
      <c r="L71" s="103">
        <v>4387</v>
      </c>
      <c r="M71" s="103">
        <v>3196</v>
      </c>
      <c r="N71" s="102">
        <v>5928</v>
      </c>
      <c r="O71" s="103">
        <v>3135</v>
      </c>
      <c r="P71" s="104">
        <v>1568</v>
      </c>
      <c r="Q71" s="105">
        <v>593</v>
      </c>
      <c r="R71" s="58"/>
    </row>
    <row r="72" spans="1:18" s="17" customFormat="1" ht="15" customHeight="1" x14ac:dyDescent="0.25">
      <c r="A72" s="15" t="s">
        <v>87</v>
      </c>
      <c r="B72" s="102">
        <v>178</v>
      </c>
      <c r="C72" s="103">
        <v>3631</v>
      </c>
      <c r="D72" s="102">
        <v>2531</v>
      </c>
      <c r="E72" s="103">
        <v>445</v>
      </c>
      <c r="F72" s="103">
        <v>77542</v>
      </c>
      <c r="G72" s="102">
        <v>50346</v>
      </c>
      <c r="H72" s="103">
        <v>10448</v>
      </c>
      <c r="I72" s="103">
        <v>7226</v>
      </c>
      <c r="J72" s="103">
        <v>21091</v>
      </c>
      <c r="K72" s="103">
        <v>13599</v>
      </c>
      <c r="L72" s="103">
        <v>3420</v>
      </c>
      <c r="M72" s="103">
        <v>2377</v>
      </c>
      <c r="N72" s="102">
        <v>5974</v>
      </c>
      <c r="O72" s="103">
        <v>3216</v>
      </c>
      <c r="P72" s="104">
        <v>1502</v>
      </c>
      <c r="Q72" s="105">
        <v>558</v>
      </c>
      <c r="R72" s="58"/>
    </row>
    <row r="73" spans="1:18" s="17" customFormat="1" ht="15" customHeight="1" x14ac:dyDescent="0.25">
      <c r="A73" s="15" t="s">
        <v>88</v>
      </c>
      <c r="B73" s="102">
        <v>176</v>
      </c>
      <c r="C73" s="103">
        <v>3642</v>
      </c>
      <c r="D73" s="102">
        <v>2549</v>
      </c>
      <c r="E73" s="103">
        <v>388</v>
      </c>
      <c r="F73" s="103">
        <v>75298</v>
      </c>
      <c r="G73" s="102">
        <v>49477</v>
      </c>
      <c r="H73" s="103">
        <v>9349</v>
      </c>
      <c r="I73" s="103">
        <v>6558</v>
      </c>
      <c r="J73" s="103">
        <v>20509</v>
      </c>
      <c r="K73" s="103">
        <v>13473</v>
      </c>
      <c r="L73" s="103">
        <v>3201</v>
      </c>
      <c r="M73" s="103">
        <v>2296</v>
      </c>
      <c r="N73" s="102">
        <v>6077</v>
      </c>
      <c r="O73" s="103">
        <v>3330</v>
      </c>
      <c r="P73" s="104">
        <v>1505</v>
      </c>
      <c r="Q73" s="105">
        <v>597</v>
      </c>
      <c r="R73" s="58"/>
    </row>
    <row r="74" spans="1:18" s="17" customFormat="1" ht="15" customHeight="1" x14ac:dyDescent="0.25">
      <c r="A74" s="15" t="s">
        <v>89</v>
      </c>
      <c r="B74" s="102">
        <v>175</v>
      </c>
      <c r="C74" s="103">
        <v>3687</v>
      </c>
      <c r="D74" s="102">
        <v>2572</v>
      </c>
      <c r="E74" s="103">
        <v>334</v>
      </c>
      <c r="F74" s="103">
        <v>74794</v>
      </c>
      <c r="G74" s="102">
        <v>49375</v>
      </c>
      <c r="H74" s="103">
        <v>8316</v>
      </c>
      <c r="I74" s="103">
        <v>5956</v>
      </c>
      <c r="J74" s="103">
        <v>18387</v>
      </c>
      <c r="K74" s="103">
        <v>12023</v>
      </c>
      <c r="L74" s="103">
        <v>2331</v>
      </c>
      <c r="M74" s="103">
        <v>1771</v>
      </c>
      <c r="N74" s="102">
        <v>6126</v>
      </c>
      <c r="O74" s="103">
        <v>3441</v>
      </c>
      <c r="P74" s="104">
        <v>1415</v>
      </c>
      <c r="Q74" s="105">
        <v>565</v>
      </c>
      <c r="R74" s="58"/>
    </row>
    <row r="75" spans="1:18" s="17" customFormat="1" ht="15" customHeight="1" x14ac:dyDescent="0.25">
      <c r="A75" s="15" t="s">
        <v>90</v>
      </c>
      <c r="B75" s="102">
        <v>176</v>
      </c>
      <c r="C75" s="103">
        <v>3785</v>
      </c>
      <c r="D75" s="102">
        <v>2618</v>
      </c>
      <c r="E75" s="103">
        <v>332</v>
      </c>
      <c r="F75" s="103">
        <v>77258</v>
      </c>
      <c r="G75" s="102">
        <v>51485</v>
      </c>
      <c r="H75" s="103">
        <v>8250</v>
      </c>
      <c r="I75" s="103">
        <v>6088</v>
      </c>
      <c r="J75" s="103">
        <v>18747</v>
      </c>
      <c r="K75" s="103">
        <v>12388</v>
      </c>
      <c r="L75" s="103">
        <v>3088</v>
      </c>
      <c r="M75" s="103">
        <v>2322</v>
      </c>
      <c r="N75" s="102">
        <v>6198</v>
      </c>
      <c r="O75" s="103">
        <v>3450</v>
      </c>
      <c r="P75" s="104">
        <v>1469</v>
      </c>
      <c r="Q75" s="105">
        <v>602</v>
      </c>
      <c r="R75" s="58"/>
    </row>
    <row r="76" spans="1:18" s="17" customFormat="1" ht="15" customHeight="1" thickBot="1" x14ac:dyDescent="0.3">
      <c r="A76" s="16" t="s">
        <v>91</v>
      </c>
      <c r="B76" s="106">
        <v>179</v>
      </c>
      <c r="C76" s="107">
        <v>3873</v>
      </c>
      <c r="D76" s="108">
        <v>2677</v>
      </c>
      <c r="E76" s="107">
        <v>282</v>
      </c>
      <c r="F76" s="107">
        <v>80545</v>
      </c>
      <c r="G76" s="108">
        <v>54050</v>
      </c>
      <c r="H76" s="107">
        <v>7143</v>
      </c>
      <c r="I76" s="107">
        <v>5450</v>
      </c>
      <c r="J76" s="107">
        <v>18296</v>
      </c>
      <c r="K76" s="107">
        <v>12161</v>
      </c>
      <c r="L76" s="107">
        <v>2090</v>
      </c>
      <c r="M76" s="107">
        <v>1636</v>
      </c>
      <c r="N76" s="108">
        <v>6322</v>
      </c>
      <c r="O76" s="107">
        <v>3580</v>
      </c>
      <c r="P76" s="109">
        <v>1619</v>
      </c>
      <c r="Q76" s="110">
        <v>666</v>
      </c>
      <c r="R76" s="58"/>
    </row>
    <row r="77" spans="1:18" ht="15" customHeight="1" x14ac:dyDescent="0.25">
      <c r="A77" s="15" t="s">
        <v>92</v>
      </c>
      <c r="B77" s="102">
        <v>182</v>
      </c>
      <c r="C77" s="103">
        <v>4088</v>
      </c>
      <c r="D77" s="102">
        <v>2820</v>
      </c>
      <c r="E77" s="103">
        <v>267</v>
      </c>
      <c r="F77" s="103">
        <v>87149</v>
      </c>
      <c r="G77" s="102">
        <v>57974</v>
      </c>
      <c r="H77" s="103">
        <v>6283</v>
      </c>
      <c r="I77" s="103">
        <v>4914</v>
      </c>
      <c r="J77" s="103">
        <v>19888</v>
      </c>
      <c r="K77" s="103">
        <v>13365</v>
      </c>
      <c r="L77" s="103">
        <v>2170</v>
      </c>
      <c r="M77" s="103">
        <v>1721</v>
      </c>
      <c r="N77" s="102">
        <v>6558</v>
      </c>
      <c r="O77" s="103">
        <v>3690</v>
      </c>
      <c r="P77" s="104">
        <v>1760</v>
      </c>
      <c r="Q77" s="105">
        <v>809</v>
      </c>
      <c r="R77" s="51" t="s">
        <v>191</v>
      </c>
    </row>
    <row r="78" spans="1:18" ht="15" customHeight="1" x14ac:dyDescent="0.25">
      <c r="A78" s="15" t="s">
        <v>93</v>
      </c>
      <c r="B78" s="102">
        <v>274</v>
      </c>
      <c r="C78" s="103">
        <v>4308</v>
      </c>
      <c r="D78" s="102">
        <v>3076</v>
      </c>
      <c r="E78" s="103"/>
      <c r="F78" s="103">
        <v>95195</v>
      </c>
      <c r="G78" s="102">
        <v>62510</v>
      </c>
      <c r="H78" s="103">
        <v>4530</v>
      </c>
      <c r="I78" s="103">
        <v>3566</v>
      </c>
      <c r="J78" s="103">
        <v>20726</v>
      </c>
      <c r="K78" s="103">
        <v>14082</v>
      </c>
      <c r="L78" s="103">
        <v>1897</v>
      </c>
      <c r="M78" s="103">
        <v>1546</v>
      </c>
      <c r="N78" s="102">
        <v>6808</v>
      </c>
      <c r="O78" s="103">
        <v>3952</v>
      </c>
      <c r="P78" s="104">
        <v>2018</v>
      </c>
      <c r="Q78" s="105">
        <v>941</v>
      </c>
      <c r="R78" s="51"/>
    </row>
    <row r="79" spans="1:18" s="17" customFormat="1" ht="15" customHeight="1" x14ac:dyDescent="0.25">
      <c r="A79" s="15" t="s">
        <v>94</v>
      </c>
      <c r="B79" s="102">
        <v>315</v>
      </c>
      <c r="C79" s="103">
        <v>4922</v>
      </c>
      <c r="D79" s="102">
        <v>3382</v>
      </c>
      <c r="E79" s="103">
        <v>120</v>
      </c>
      <c r="F79" s="103">
        <v>103793</v>
      </c>
      <c r="G79" s="102">
        <v>67545</v>
      </c>
      <c r="H79" s="103">
        <v>2954</v>
      </c>
      <c r="I79" s="103">
        <v>2295</v>
      </c>
      <c r="J79" s="103">
        <v>21662</v>
      </c>
      <c r="K79" s="103">
        <v>14848</v>
      </c>
      <c r="L79" s="103">
        <v>1397</v>
      </c>
      <c r="M79" s="103">
        <v>1140</v>
      </c>
      <c r="N79" s="102">
        <v>7812</v>
      </c>
      <c r="O79" s="103">
        <v>4667</v>
      </c>
      <c r="P79" s="104">
        <v>3037</v>
      </c>
      <c r="Q79" s="105">
        <v>1761</v>
      </c>
      <c r="R79" s="58"/>
    </row>
    <row r="80" spans="1:18" s="17" customFormat="1" ht="15" customHeight="1" x14ac:dyDescent="0.25">
      <c r="A80" s="15" t="s">
        <v>95</v>
      </c>
      <c r="B80" s="102">
        <v>340</v>
      </c>
      <c r="C80" s="103">
        <v>5437</v>
      </c>
      <c r="D80" s="102">
        <v>3642</v>
      </c>
      <c r="E80" s="103">
        <v>87</v>
      </c>
      <c r="F80" s="103">
        <v>111664</v>
      </c>
      <c r="G80" s="102">
        <v>71338</v>
      </c>
      <c r="H80" s="103">
        <v>2152</v>
      </c>
      <c r="I80" s="103">
        <v>1620</v>
      </c>
      <c r="J80" s="103">
        <v>24583</v>
      </c>
      <c r="K80" s="103">
        <v>16183</v>
      </c>
      <c r="L80" s="103">
        <v>946</v>
      </c>
      <c r="M80" s="103">
        <v>733</v>
      </c>
      <c r="N80" s="102">
        <v>8494</v>
      </c>
      <c r="O80" s="103">
        <v>5226</v>
      </c>
      <c r="P80" s="104">
        <v>3395</v>
      </c>
      <c r="Q80" s="105">
        <v>1974</v>
      </c>
      <c r="R80" s="58"/>
    </row>
    <row r="81" spans="1:18" s="17" customFormat="1" ht="15" customHeight="1" x14ac:dyDescent="0.25">
      <c r="A81" s="15" t="s">
        <v>96</v>
      </c>
      <c r="B81" s="102">
        <v>361</v>
      </c>
      <c r="C81" s="103">
        <v>5866</v>
      </c>
      <c r="D81" s="102">
        <v>3824</v>
      </c>
      <c r="E81" s="103">
        <v>97</v>
      </c>
      <c r="F81" s="103">
        <v>117145</v>
      </c>
      <c r="G81" s="102">
        <v>74121</v>
      </c>
      <c r="H81" s="103">
        <v>2450</v>
      </c>
      <c r="I81" s="103">
        <v>1879</v>
      </c>
      <c r="J81" s="103">
        <v>27014</v>
      </c>
      <c r="K81" s="103">
        <v>17626</v>
      </c>
      <c r="L81" s="103">
        <v>893</v>
      </c>
      <c r="M81" s="103">
        <v>739</v>
      </c>
      <c r="N81" s="102">
        <v>8827</v>
      </c>
      <c r="O81" s="103">
        <v>5599</v>
      </c>
      <c r="P81" s="104">
        <v>3530</v>
      </c>
      <c r="Q81" s="105">
        <v>1994</v>
      </c>
      <c r="R81" s="58"/>
    </row>
    <row r="82" spans="1:18" s="17" customFormat="1" ht="15" customHeight="1" x14ac:dyDescent="0.25">
      <c r="A82" s="15" t="s">
        <v>97</v>
      </c>
      <c r="B82" s="102">
        <v>364</v>
      </c>
      <c r="C82" s="103">
        <v>6237</v>
      </c>
      <c r="D82" s="102">
        <v>3905</v>
      </c>
      <c r="E82" s="103">
        <v>130</v>
      </c>
      <c r="F82" s="103">
        <v>119853</v>
      </c>
      <c r="G82" s="102">
        <v>75136</v>
      </c>
      <c r="H82" s="103">
        <v>3479</v>
      </c>
      <c r="I82" s="103">
        <v>2672</v>
      </c>
      <c r="J82" s="103">
        <v>28928</v>
      </c>
      <c r="K82" s="103">
        <v>18833</v>
      </c>
      <c r="L82" s="103">
        <v>1226</v>
      </c>
      <c r="M82" s="103">
        <v>989</v>
      </c>
      <c r="N82" s="102">
        <v>9558</v>
      </c>
      <c r="O82" s="103">
        <v>6275</v>
      </c>
      <c r="P82" s="104">
        <v>3920</v>
      </c>
      <c r="Q82" s="105">
        <v>2188</v>
      </c>
      <c r="R82" s="58"/>
    </row>
    <row r="83" spans="1:18" s="17" customFormat="1" ht="15" customHeight="1" x14ac:dyDescent="0.25">
      <c r="A83" s="15" t="s">
        <v>98</v>
      </c>
      <c r="B83" s="102">
        <v>367</v>
      </c>
      <c r="C83" s="103">
        <v>6456</v>
      </c>
      <c r="D83" s="102">
        <v>3979</v>
      </c>
      <c r="E83" s="103">
        <v>161</v>
      </c>
      <c r="F83" s="103">
        <v>121933</v>
      </c>
      <c r="G83" s="102">
        <v>75602</v>
      </c>
      <c r="H83" s="103">
        <v>4510</v>
      </c>
      <c r="I83" s="103">
        <v>3483</v>
      </c>
      <c r="J83" s="103">
        <v>29615</v>
      </c>
      <c r="K83" s="103">
        <v>18863</v>
      </c>
      <c r="L83" s="103">
        <v>1489</v>
      </c>
      <c r="M83" s="103">
        <v>1157</v>
      </c>
      <c r="N83" s="102">
        <v>9934</v>
      </c>
      <c r="O83" s="103">
        <v>6554</v>
      </c>
      <c r="P83" s="104">
        <v>3755</v>
      </c>
      <c r="Q83" s="105">
        <v>2088</v>
      </c>
      <c r="R83" s="58"/>
    </row>
    <row r="84" spans="1:18" s="17" customFormat="1" ht="15" customHeight="1" x14ac:dyDescent="0.25">
      <c r="A84" s="15" t="s">
        <v>99</v>
      </c>
      <c r="B84" s="102">
        <v>365</v>
      </c>
      <c r="C84" s="103">
        <v>6468</v>
      </c>
      <c r="D84" s="102">
        <v>3879</v>
      </c>
      <c r="E84" s="103">
        <v>193</v>
      </c>
      <c r="F84" s="103">
        <v>116681</v>
      </c>
      <c r="G84" s="102">
        <v>71801</v>
      </c>
      <c r="H84" s="103">
        <v>5410</v>
      </c>
      <c r="I84" s="103">
        <v>4278</v>
      </c>
      <c r="J84" s="103">
        <v>30081</v>
      </c>
      <c r="K84" s="103">
        <v>19094</v>
      </c>
      <c r="L84" s="103">
        <v>1927</v>
      </c>
      <c r="M84" s="103">
        <v>1575</v>
      </c>
      <c r="N84" s="102">
        <v>10104</v>
      </c>
      <c r="O84" s="103">
        <v>6803</v>
      </c>
      <c r="P84" s="104">
        <v>3866</v>
      </c>
      <c r="Q84" s="105">
        <v>2182</v>
      </c>
      <c r="R84" s="58"/>
    </row>
    <row r="85" spans="1:18" s="17" customFormat="1" ht="15" customHeight="1" x14ac:dyDescent="0.25">
      <c r="A85" s="15" t="s">
        <v>100</v>
      </c>
      <c r="B85" s="102">
        <v>376</v>
      </c>
      <c r="C85" s="103">
        <v>6536</v>
      </c>
      <c r="D85" s="102">
        <v>3839</v>
      </c>
      <c r="E85" s="103">
        <v>197</v>
      </c>
      <c r="F85" s="103">
        <v>111191</v>
      </c>
      <c r="G85" s="102">
        <v>68569</v>
      </c>
      <c r="H85" s="103">
        <v>5304</v>
      </c>
      <c r="I85" s="103">
        <v>4267</v>
      </c>
      <c r="J85" s="103">
        <v>30242</v>
      </c>
      <c r="K85" s="103">
        <v>18754</v>
      </c>
      <c r="L85" s="103">
        <v>2352</v>
      </c>
      <c r="M85" s="103">
        <v>1987</v>
      </c>
      <c r="N85" s="102">
        <v>10416</v>
      </c>
      <c r="O85" s="103">
        <v>7083</v>
      </c>
      <c r="P85" s="104">
        <v>3651</v>
      </c>
      <c r="Q85" s="105">
        <v>2087</v>
      </c>
      <c r="R85" s="58"/>
    </row>
    <row r="86" spans="1:18" s="17" customFormat="1" ht="15" customHeight="1" thickBot="1" x14ac:dyDescent="0.3">
      <c r="A86" s="16" t="s">
        <v>101</v>
      </c>
      <c r="B86" s="106">
        <v>379</v>
      </c>
      <c r="C86" s="107">
        <v>6612</v>
      </c>
      <c r="D86" s="108">
        <v>3632</v>
      </c>
      <c r="E86" s="107">
        <v>190</v>
      </c>
      <c r="F86" s="107">
        <v>99070</v>
      </c>
      <c r="G86" s="108">
        <v>61381</v>
      </c>
      <c r="H86" s="107">
        <v>4905</v>
      </c>
      <c r="I86" s="107">
        <v>3903</v>
      </c>
      <c r="J86" s="107">
        <v>31120</v>
      </c>
      <c r="K86" s="107">
        <v>19285</v>
      </c>
      <c r="L86" s="107">
        <v>2210</v>
      </c>
      <c r="M86" s="107">
        <v>1814</v>
      </c>
      <c r="N86" s="108">
        <v>10184</v>
      </c>
      <c r="O86" s="107">
        <v>6982</v>
      </c>
      <c r="P86" s="109">
        <v>3069</v>
      </c>
      <c r="Q86" s="110">
        <v>1767</v>
      </c>
      <c r="R86" s="58"/>
    </row>
    <row r="87" spans="1:18" ht="15" customHeight="1" x14ac:dyDescent="0.25">
      <c r="A87" s="15" t="s">
        <v>102</v>
      </c>
      <c r="B87" s="102">
        <v>374</v>
      </c>
      <c r="C87" s="103">
        <v>6682</v>
      </c>
      <c r="D87" s="102">
        <v>3699</v>
      </c>
      <c r="E87" s="103">
        <v>239</v>
      </c>
      <c r="F87" s="103">
        <v>99079</v>
      </c>
      <c r="G87" s="102">
        <v>60322</v>
      </c>
      <c r="H87" s="103">
        <v>6095</v>
      </c>
      <c r="I87" s="103">
        <v>4565</v>
      </c>
      <c r="J87" s="103">
        <v>26375</v>
      </c>
      <c r="K87" s="103">
        <v>16237</v>
      </c>
      <c r="L87" s="103">
        <v>2618</v>
      </c>
      <c r="M87" s="103">
        <v>2085</v>
      </c>
      <c r="N87" s="102">
        <v>10092</v>
      </c>
      <c r="O87" s="103">
        <v>6903</v>
      </c>
      <c r="P87" s="104">
        <v>3025</v>
      </c>
      <c r="Q87" s="105">
        <v>1849</v>
      </c>
      <c r="R87" s="51"/>
    </row>
    <row r="88" spans="1:18" ht="15" customHeight="1" x14ac:dyDescent="0.25">
      <c r="A88" s="15" t="s">
        <v>103</v>
      </c>
      <c r="B88" s="102">
        <v>372</v>
      </c>
      <c r="C88" s="103">
        <v>6761</v>
      </c>
      <c r="D88" s="102">
        <v>3770</v>
      </c>
      <c r="E88" s="103">
        <v>249</v>
      </c>
      <c r="F88" s="103">
        <v>101700</v>
      </c>
      <c r="G88" s="102">
        <v>61333</v>
      </c>
      <c r="H88" s="103">
        <v>6299</v>
      </c>
      <c r="I88" s="103">
        <v>4786</v>
      </c>
      <c r="J88" s="103">
        <v>22617</v>
      </c>
      <c r="K88" s="103">
        <v>13318</v>
      </c>
      <c r="L88" s="103">
        <v>4022</v>
      </c>
      <c r="M88" s="103">
        <v>2682</v>
      </c>
      <c r="N88" s="102">
        <v>10224</v>
      </c>
      <c r="O88" s="103">
        <v>7003</v>
      </c>
      <c r="P88" s="104">
        <v>2880</v>
      </c>
      <c r="Q88" s="105">
        <v>1719</v>
      </c>
      <c r="R88" s="51"/>
    </row>
    <row r="89" spans="1:18" s="17" customFormat="1" ht="15" customHeight="1" x14ac:dyDescent="0.25">
      <c r="A89" s="15" t="s">
        <v>104</v>
      </c>
      <c r="B89" s="102">
        <v>310</v>
      </c>
      <c r="C89" s="103">
        <v>6174</v>
      </c>
      <c r="D89" s="102">
        <v>3389</v>
      </c>
      <c r="E89" s="103">
        <v>261</v>
      </c>
      <c r="F89" s="103">
        <v>93217</v>
      </c>
      <c r="G89" s="102">
        <v>54522</v>
      </c>
      <c r="H89" s="103">
        <v>6646</v>
      </c>
      <c r="I89" s="103">
        <v>5204</v>
      </c>
      <c r="J89" s="103">
        <v>15500</v>
      </c>
      <c r="K89" s="103">
        <v>9392</v>
      </c>
      <c r="L89" s="103">
        <v>3069</v>
      </c>
      <c r="M89" s="103">
        <v>2380</v>
      </c>
      <c r="N89" s="102">
        <v>9156</v>
      </c>
      <c r="O89" s="103">
        <v>6161</v>
      </c>
      <c r="P89" s="104">
        <v>2678</v>
      </c>
      <c r="Q89" s="105">
        <v>1645</v>
      </c>
      <c r="R89" s="58"/>
    </row>
    <row r="90" spans="1:18" s="17" customFormat="1" ht="15" customHeight="1" x14ac:dyDescent="0.25">
      <c r="A90" s="15" t="s">
        <v>105</v>
      </c>
      <c r="B90" s="102">
        <v>281</v>
      </c>
      <c r="C90" s="103">
        <v>5865</v>
      </c>
      <c r="D90" s="102">
        <v>3322</v>
      </c>
      <c r="E90" s="103">
        <v>298</v>
      </c>
      <c r="F90" s="103">
        <v>94064</v>
      </c>
      <c r="G90" s="102">
        <v>54089</v>
      </c>
      <c r="H90" s="103">
        <v>7344</v>
      </c>
      <c r="I90" s="103">
        <v>5380</v>
      </c>
      <c r="J90" s="103">
        <v>23269</v>
      </c>
      <c r="K90" s="103">
        <v>13603</v>
      </c>
      <c r="L90" s="103">
        <v>3633</v>
      </c>
      <c r="M90" s="103">
        <v>2796</v>
      </c>
      <c r="N90" s="102">
        <v>9063</v>
      </c>
      <c r="O90" s="103">
        <v>6138</v>
      </c>
      <c r="P90" s="104">
        <v>2201</v>
      </c>
      <c r="Q90" s="105">
        <v>1355</v>
      </c>
      <c r="R90" s="58"/>
    </row>
    <row r="91" spans="1:18" s="17" customFormat="1" ht="15" customHeight="1" x14ac:dyDescent="0.25">
      <c r="A91" s="15" t="s">
        <v>106</v>
      </c>
      <c r="B91" s="102">
        <v>265</v>
      </c>
      <c r="C91" s="103">
        <v>5630</v>
      </c>
      <c r="D91" s="102">
        <v>3164</v>
      </c>
      <c r="E91" s="103">
        <v>305</v>
      </c>
      <c r="F91" s="103">
        <v>88547</v>
      </c>
      <c r="G91" s="102">
        <v>50064</v>
      </c>
      <c r="H91" s="103">
        <v>7365</v>
      </c>
      <c r="I91" s="103">
        <v>4997</v>
      </c>
      <c r="J91" s="103">
        <v>21292</v>
      </c>
      <c r="K91" s="103">
        <v>11960</v>
      </c>
      <c r="L91" s="103">
        <v>3163</v>
      </c>
      <c r="M91" s="103">
        <v>2360</v>
      </c>
      <c r="N91" s="102">
        <v>8424</v>
      </c>
      <c r="O91" s="103">
        <v>5760</v>
      </c>
      <c r="P91" s="104">
        <v>1974</v>
      </c>
      <c r="Q91" s="105">
        <v>1234</v>
      </c>
      <c r="R91" s="58"/>
    </row>
    <row r="92" spans="1:18" s="17" customFormat="1" ht="15" customHeight="1" x14ac:dyDescent="0.25">
      <c r="A92" s="15" t="s">
        <v>107</v>
      </c>
      <c r="B92" s="102">
        <v>248</v>
      </c>
      <c r="C92" s="103">
        <v>5517</v>
      </c>
      <c r="D92" s="102">
        <v>2998</v>
      </c>
      <c r="E92" s="103">
        <v>297</v>
      </c>
      <c r="F92" s="103">
        <v>82552</v>
      </c>
      <c r="G92" s="102">
        <v>46367</v>
      </c>
      <c r="H92" s="103">
        <v>6396</v>
      </c>
      <c r="I92" s="103">
        <v>4159</v>
      </c>
      <c r="J92" s="103">
        <v>20237</v>
      </c>
      <c r="K92" s="103">
        <v>11324</v>
      </c>
      <c r="L92" s="103">
        <v>3104</v>
      </c>
      <c r="M92" s="103">
        <v>1950</v>
      </c>
      <c r="N92" s="102">
        <v>8037</v>
      </c>
      <c r="O92" s="103">
        <v>5485</v>
      </c>
      <c r="P92" s="104">
        <v>1846</v>
      </c>
      <c r="Q92" s="105">
        <v>1148</v>
      </c>
      <c r="R92" s="58"/>
    </row>
    <row r="93" spans="1:18" s="17" customFormat="1" ht="15" customHeight="1" x14ac:dyDescent="0.25">
      <c r="A93" s="15" t="s">
        <v>108</v>
      </c>
      <c r="B93" s="102">
        <v>251</v>
      </c>
      <c r="C93" s="103">
        <v>5491</v>
      </c>
      <c r="D93" s="102">
        <v>2985</v>
      </c>
      <c r="E93" s="103">
        <v>298</v>
      </c>
      <c r="F93" s="103">
        <v>81183</v>
      </c>
      <c r="G93" s="102">
        <v>45614</v>
      </c>
      <c r="H93" s="103">
        <v>6086</v>
      </c>
      <c r="I93" s="103">
        <v>4022</v>
      </c>
      <c r="J93" s="103">
        <v>18839</v>
      </c>
      <c r="K93" s="103">
        <v>10932</v>
      </c>
      <c r="L93" s="103">
        <v>3109</v>
      </c>
      <c r="M93" s="103">
        <v>1951</v>
      </c>
      <c r="N93" s="102">
        <v>7894</v>
      </c>
      <c r="O93" s="103">
        <v>5463</v>
      </c>
      <c r="P93" s="104">
        <v>1813</v>
      </c>
      <c r="Q93" s="105">
        <v>1154</v>
      </c>
      <c r="R93" s="58"/>
    </row>
    <row r="94" spans="1:18" s="17" customFormat="1" ht="15" customHeight="1" x14ac:dyDescent="0.25">
      <c r="A94" s="15" t="s">
        <v>109</v>
      </c>
      <c r="B94" s="102">
        <v>244</v>
      </c>
      <c r="C94" s="103">
        <v>5377</v>
      </c>
      <c r="D94" s="102">
        <v>2856</v>
      </c>
      <c r="E94" s="103">
        <v>314</v>
      </c>
      <c r="F94" s="103">
        <v>76389</v>
      </c>
      <c r="G94" s="102">
        <v>43372</v>
      </c>
      <c r="H94" s="103">
        <v>6486</v>
      </c>
      <c r="I94" s="103">
        <v>4076</v>
      </c>
      <c r="J94" s="103">
        <v>52242</v>
      </c>
      <c r="K94" s="103">
        <v>24081</v>
      </c>
      <c r="L94" s="103">
        <v>4838</v>
      </c>
      <c r="M94" s="103">
        <v>2717</v>
      </c>
      <c r="N94" s="102">
        <v>6530</v>
      </c>
      <c r="O94" s="103">
        <v>4605</v>
      </c>
      <c r="P94" s="104">
        <v>2568</v>
      </c>
      <c r="Q94" s="105">
        <v>1686</v>
      </c>
      <c r="R94" s="58"/>
    </row>
    <row r="95" spans="1:18" s="17" customFormat="1" ht="15" customHeight="1" x14ac:dyDescent="0.25">
      <c r="A95" s="15" t="s">
        <v>110</v>
      </c>
      <c r="B95" s="102">
        <v>515</v>
      </c>
      <c r="C95" s="103">
        <v>12391</v>
      </c>
      <c r="D95" s="102">
        <v>7906</v>
      </c>
      <c r="E95" s="103">
        <v>458</v>
      </c>
      <c r="F95" s="103">
        <v>197526</v>
      </c>
      <c r="G95" s="102">
        <v>90944</v>
      </c>
      <c r="H95" s="103">
        <v>9865</v>
      </c>
      <c r="I95" s="103">
        <v>6461</v>
      </c>
      <c r="J95" s="103">
        <v>50580</v>
      </c>
      <c r="K95" s="103">
        <v>22815</v>
      </c>
      <c r="L95" s="103">
        <v>3968</v>
      </c>
      <c r="M95" s="103">
        <v>2695</v>
      </c>
      <c r="N95" s="102">
        <v>14023</v>
      </c>
      <c r="O95" s="103">
        <v>9654</v>
      </c>
      <c r="P95" s="104">
        <v>3652</v>
      </c>
      <c r="Q95" s="105">
        <v>2327</v>
      </c>
      <c r="R95" s="58"/>
    </row>
    <row r="96" spans="1:18" s="17" customFormat="1" ht="15" customHeight="1" thickBot="1" x14ac:dyDescent="0.3">
      <c r="A96" s="16" t="s">
        <v>111</v>
      </c>
      <c r="B96" s="106">
        <v>504</v>
      </c>
      <c r="C96" s="107">
        <v>12407</v>
      </c>
      <c r="D96" s="108">
        <v>7943</v>
      </c>
      <c r="E96" s="107">
        <v>511</v>
      </c>
      <c r="F96" s="107">
        <v>193258</v>
      </c>
      <c r="G96" s="108">
        <v>88402</v>
      </c>
      <c r="H96" s="107">
        <v>10249</v>
      </c>
      <c r="I96" s="107">
        <v>6551</v>
      </c>
      <c r="J96" s="107">
        <v>51002</v>
      </c>
      <c r="K96" s="107">
        <v>23025</v>
      </c>
      <c r="L96" s="107">
        <v>4161</v>
      </c>
      <c r="M96" s="107">
        <v>2912</v>
      </c>
      <c r="N96" s="108">
        <v>14074</v>
      </c>
      <c r="O96" s="107">
        <v>9812</v>
      </c>
      <c r="P96" s="109">
        <v>3528</v>
      </c>
      <c r="Q96" s="110">
        <v>2252</v>
      </c>
      <c r="R96" s="58"/>
    </row>
    <row r="97" spans="1:18" ht="15" customHeight="1" x14ac:dyDescent="0.25">
      <c r="A97" s="15" t="s">
        <v>112</v>
      </c>
      <c r="B97" s="102">
        <v>503</v>
      </c>
      <c r="C97" s="103">
        <v>12524</v>
      </c>
      <c r="D97" s="102">
        <v>7814</v>
      </c>
      <c r="E97" s="103">
        <v>536</v>
      </c>
      <c r="F97" s="103">
        <v>183656</v>
      </c>
      <c r="G97" s="102">
        <v>83250</v>
      </c>
      <c r="H97" s="103">
        <v>10867</v>
      </c>
      <c r="I97" s="103">
        <v>6875</v>
      </c>
      <c r="J97" s="103">
        <v>49509</v>
      </c>
      <c r="K97" s="103">
        <v>21951</v>
      </c>
      <c r="L97" s="103">
        <v>4114</v>
      </c>
      <c r="M97" s="103">
        <v>2794</v>
      </c>
      <c r="N97" s="102">
        <v>13716</v>
      </c>
      <c r="O97" s="103">
        <v>9572</v>
      </c>
      <c r="P97" s="104">
        <v>3574</v>
      </c>
      <c r="Q97" s="105">
        <v>2285</v>
      </c>
      <c r="R97" s="51"/>
    </row>
    <row r="98" spans="1:18" ht="15" customHeight="1" x14ac:dyDescent="0.25">
      <c r="A98" s="15" t="s">
        <v>113</v>
      </c>
      <c r="B98" s="102">
        <v>489</v>
      </c>
      <c r="C98" s="103">
        <v>12553</v>
      </c>
      <c r="D98" s="102">
        <v>7613</v>
      </c>
      <c r="E98" s="103">
        <v>559</v>
      </c>
      <c r="F98" s="103">
        <v>173001</v>
      </c>
      <c r="G98" s="102">
        <v>78253</v>
      </c>
      <c r="H98" s="103">
        <v>10757</v>
      </c>
      <c r="I98" s="103">
        <v>6963</v>
      </c>
      <c r="J98" s="103">
        <v>47737</v>
      </c>
      <c r="K98" s="103">
        <v>20967</v>
      </c>
      <c r="L98" s="103">
        <v>4428</v>
      </c>
      <c r="M98" s="103">
        <v>3033</v>
      </c>
      <c r="N98" s="102">
        <v>13443</v>
      </c>
      <c r="O98" s="103">
        <v>9512</v>
      </c>
      <c r="P98" s="104">
        <v>3483</v>
      </c>
      <c r="Q98" s="105">
        <v>2232</v>
      </c>
      <c r="R98" s="51"/>
    </row>
    <row r="99" spans="1:18" s="17" customFormat="1" ht="15" customHeight="1" x14ac:dyDescent="0.25">
      <c r="A99" s="15" t="s">
        <v>114</v>
      </c>
      <c r="B99" s="102">
        <v>483</v>
      </c>
      <c r="C99" s="103">
        <v>12356</v>
      </c>
      <c r="D99" s="102">
        <v>7293</v>
      </c>
      <c r="E99" s="103">
        <v>511</v>
      </c>
      <c r="F99" s="103">
        <v>162106</v>
      </c>
      <c r="G99" s="102">
        <v>73547</v>
      </c>
      <c r="H99" s="103">
        <v>9525</v>
      </c>
      <c r="I99" s="103">
        <v>6223</v>
      </c>
      <c r="J99" s="103">
        <v>44241</v>
      </c>
      <c r="K99" s="103">
        <v>19729</v>
      </c>
      <c r="L99" s="103">
        <v>4009</v>
      </c>
      <c r="M99" s="103">
        <v>2634</v>
      </c>
      <c r="N99" s="102">
        <v>12868</v>
      </c>
      <c r="O99" s="103">
        <v>9101</v>
      </c>
      <c r="P99" s="104">
        <v>3365</v>
      </c>
      <c r="Q99" s="105">
        <v>2165</v>
      </c>
      <c r="R99" s="58"/>
    </row>
    <row r="100" spans="1:18" s="17" customFormat="1" ht="15" customHeight="1" x14ac:dyDescent="0.25">
      <c r="A100" s="15" t="s">
        <v>115</v>
      </c>
      <c r="B100" s="102">
        <v>475</v>
      </c>
      <c r="C100" s="103">
        <v>12292</v>
      </c>
      <c r="D100" s="102">
        <v>6957</v>
      </c>
      <c r="E100" s="103">
        <v>506</v>
      </c>
      <c r="F100" s="103">
        <v>152904</v>
      </c>
      <c r="G100" s="102">
        <v>68758</v>
      </c>
      <c r="H100" s="103">
        <v>9395</v>
      </c>
      <c r="I100" s="103">
        <v>5972</v>
      </c>
      <c r="J100" s="103">
        <v>39738</v>
      </c>
      <c r="K100" s="103">
        <v>17589</v>
      </c>
      <c r="L100" s="103">
        <v>3679</v>
      </c>
      <c r="M100" s="103">
        <v>2523</v>
      </c>
      <c r="N100" s="102">
        <v>12262</v>
      </c>
      <c r="O100" s="103">
        <v>8732</v>
      </c>
      <c r="P100" s="104">
        <v>3413</v>
      </c>
      <c r="Q100" s="105">
        <v>2170</v>
      </c>
      <c r="R100" s="58"/>
    </row>
    <row r="101" spans="1:18" s="17" customFormat="1" ht="15" customHeight="1" x14ac:dyDescent="0.25">
      <c r="A101" s="15" t="s">
        <v>116</v>
      </c>
      <c r="B101" s="102">
        <v>466</v>
      </c>
      <c r="C101" s="103">
        <v>12202</v>
      </c>
      <c r="D101" s="102">
        <v>6681</v>
      </c>
      <c r="E101" s="103">
        <v>466</v>
      </c>
      <c r="F101" s="103">
        <v>147083</v>
      </c>
      <c r="G101" s="102">
        <v>66203</v>
      </c>
      <c r="H101" s="103">
        <v>8979</v>
      </c>
      <c r="I101" s="103">
        <v>5789</v>
      </c>
      <c r="J101" s="103">
        <v>36123</v>
      </c>
      <c r="K101" s="103">
        <v>15830</v>
      </c>
      <c r="L101" s="103">
        <v>3268</v>
      </c>
      <c r="M101" s="103">
        <v>2150</v>
      </c>
      <c r="N101" s="102">
        <v>11839</v>
      </c>
      <c r="O101" s="103">
        <v>8426</v>
      </c>
      <c r="P101" s="104">
        <v>3291</v>
      </c>
      <c r="Q101" s="105">
        <v>2067</v>
      </c>
      <c r="R101" s="58"/>
    </row>
    <row r="102" spans="1:18" s="17" customFormat="1" ht="15" customHeight="1" x14ac:dyDescent="0.25">
      <c r="A102" s="15" t="s">
        <v>117</v>
      </c>
      <c r="B102" s="102">
        <v>470</v>
      </c>
      <c r="C102" s="103">
        <v>12159</v>
      </c>
      <c r="D102" s="102">
        <v>6431</v>
      </c>
      <c r="E102" s="103">
        <v>485</v>
      </c>
      <c r="F102" s="103">
        <v>142734</v>
      </c>
      <c r="G102" s="102">
        <v>64318</v>
      </c>
      <c r="H102" s="103">
        <v>9119</v>
      </c>
      <c r="I102" s="103">
        <v>6098</v>
      </c>
      <c r="J102" s="103">
        <v>35392</v>
      </c>
      <c r="K102" s="103">
        <v>15550</v>
      </c>
      <c r="L102" s="103">
        <v>3466</v>
      </c>
      <c r="M102" s="103">
        <v>2459</v>
      </c>
      <c r="N102" s="102">
        <v>11536</v>
      </c>
      <c r="O102" s="103">
        <v>8295</v>
      </c>
      <c r="P102" s="104">
        <v>3184</v>
      </c>
      <c r="Q102" s="105">
        <v>2006</v>
      </c>
      <c r="R102" s="58"/>
    </row>
    <row r="103" spans="1:18" s="17" customFormat="1" ht="15" customHeight="1" x14ac:dyDescent="0.25">
      <c r="A103" s="15" t="s">
        <v>118</v>
      </c>
      <c r="B103" s="102">
        <v>463</v>
      </c>
      <c r="C103" s="103">
        <v>12062</v>
      </c>
      <c r="D103" s="102">
        <v>6198</v>
      </c>
      <c r="E103" s="103">
        <v>508</v>
      </c>
      <c r="F103" s="103">
        <v>138550</v>
      </c>
      <c r="G103" s="102">
        <v>62738</v>
      </c>
      <c r="H103" s="103">
        <v>9356</v>
      </c>
      <c r="I103" s="103">
        <v>6300</v>
      </c>
      <c r="J103" s="103">
        <v>33156</v>
      </c>
      <c r="K103" s="103">
        <v>14447</v>
      </c>
      <c r="L103" s="103">
        <v>3344</v>
      </c>
      <c r="M103" s="103">
        <v>2283</v>
      </c>
      <c r="N103" s="102">
        <v>11168</v>
      </c>
      <c r="O103" s="103">
        <v>7987</v>
      </c>
      <c r="P103" s="104">
        <v>3258</v>
      </c>
      <c r="Q103" s="105">
        <v>2081</v>
      </c>
      <c r="R103" s="58"/>
    </row>
    <row r="104" spans="1:18" s="17" customFormat="1" ht="15" customHeight="1" x14ac:dyDescent="0.25">
      <c r="A104" s="15" t="s">
        <v>119</v>
      </c>
      <c r="B104" s="102">
        <v>457</v>
      </c>
      <c r="C104" s="103">
        <v>11818</v>
      </c>
      <c r="D104" s="102">
        <v>5999</v>
      </c>
      <c r="E104" s="103">
        <v>509</v>
      </c>
      <c r="F104" s="103">
        <v>133789</v>
      </c>
      <c r="G104" s="102">
        <v>60995</v>
      </c>
      <c r="H104" s="103">
        <v>9758</v>
      </c>
      <c r="I104" s="103">
        <v>6524</v>
      </c>
      <c r="J104" s="103">
        <v>33118</v>
      </c>
      <c r="K104" s="103">
        <v>14736</v>
      </c>
      <c r="L104" s="103">
        <v>3688</v>
      </c>
      <c r="M104" s="103">
        <v>2598</v>
      </c>
      <c r="N104" s="102">
        <v>10992</v>
      </c>
      <c r="O104" s="103">
        <v>7788</v>
      </c>
      <c r="P104" s="104">
        <v>3096</v>
      </c>
      <c r="Q104" s="105">
        <v>1975</v>
      </c>
      <c r="R104" s="58"/>
    </row>
    <row r="105" spans="1:18" s="17" customFormat="1" ht="15" customHeight="1" x14ac:dyDescent="0.25">
      <c r="A105" s="15" t="s">
        <v>120</v>
      </c>
      <c r="B105" s="102">
        <v>453</v>
      </c>
      <c r="C105" s="103">
        <v>11804</v>
      </c>
      <c r="D105" s="102">
        <v>5815</v>
      </c>
      <c r="E105" s="103">
        <v>529</v>
      </c>
      <c r="F105" s="103">
        <v>129105</v>
      </c>
      <c r="G105" s="102">
        <v>58846</v>
      </c>
      <c r="H105" s="103">
        <v>9745</v>
      </c>
      <c r="I105" s="103">
        <v>6435</v>
      </c>
      <c r="J105" s="103">
        <v>32125</v>
      </c>
      <c r="K105" s="103">
        <v>14335</v>
      </c>
      <c r="L105" s="103">
        <v>3649</v>
      </c>
      <c r="M105" s="103">
        <v>2543</v>
      </c>
      <c r="N105" s="102">
        <v>10663</v>
      </c>
      <c r="O105" s="103">
        <v>7592</v>
      </c>
      <c r="P105" s="104">
        <v>3185</v>
      </c>
      <c r="Q105" s="105">
        <v>1985</v>
      </c>
      <c r="R105" s="58"/>
    </row>
    <row r="106" spans="1:18" s="17" customFormat="1" ht="15" customHeight="1" thickBot="1" x14ac:dyDescent="0.3">
      <c r="A106" s="16" t="s">
        <v>121</v>
      </c>
      <c r="B106" s="106">
        <v>450</v>
      </c>
      <c r="C106" s="107">
        <v>11720</v>
      </c>
      <c r="D106" s="108">
        <v>5789</v>
      </c>
      <c r="E106" s="107">
        <v>555</v>
      </c>
      <c r="F106" s="107">
        <v>126385</v>
      </c>
      <c r="G106" s="108">
        <v>57662</v>
      </c>
      <c r="H106" s="107">
        <v>9975</v>
      </c>
      <c r="I106" s="107">
        <v>6621</v>
      </c>
      <c r="J106" s="107">
        <v>32351</v>
      </c>
      <c r="K106" s="107">
        <v>14229</v>
      </c>
      <c r="L106" s="107">
        <v>3939</v>
      </c>
      <c r="M106" s="107">
        <v>2781</v>
      </c>
      <c r="N106" s="108">
        <v>10533</v>
      </c>
      <c r="O106" s="107">
        <v>7476</v>
      </c>
      <c r="P106" s="109">
        <v>3272</v>
      </c>
      <c r="Q106" s="110">
        <v>2045</v>
      </c>
      <c r="R106" s="58"/>
    </row>
    <row r="107" spans="1:18" ht="15" customHeight="1" x14ac:dyDescent="0.25">
      <c r="A107" s="15" t="s">
        <v>122</v>
      </c>
      <c r="B107" s="102">
        <v>450</v>
      </c>
      <c r="C107" s="103">
        <v>11648</v>
      </c>
      <c r="D107" s="102">
        <v>5808</v>
      </c>
      <c r="E107" s="103">
        <v>575</v>
      </c>
      <c r="F107" s="103">
        <v>126481</v>
      </c>
      <c r="G107" s="102">
        <v>57972</v>
      </c>
      <c r="H107" s="103">
        <v>10385</v>
      </c>
      <c r="I107" s="103">
        <v>6973</v>
      </c>
      <c r="J107" s="103">
        <v>31873</v>
      </c>
      <c r="K107" s="103">
        <v>14177</v>
      </c>
      <c r="L107" s="103">
        <v>5041</v>
      </c>
      <c r="M107" s="103">
        <v>3279</v>
      </c>
      <c r="N107" s="102">
        <v>10508</v>
      </c>
      <c r="O107" s="103">
        <v>7428</v>
      </c>
      <c r="P107" s="104">
        <v>3059</v>
      </c>
      <c r="Q107" s="105">
        <v>1844</v>
      </c>
      <c r="R107" s="51"/>
    </row>
    <row r="108" spans="1:18" ht="15" customHeight="1" x14ac:dyDescent="0.25">
      <c r="A108" s="15" t="s">
        <v>123</v>
      </c>
      <c r="B108" s="102">
        <v>436</v>
      </c>
      <c r="C108" s="103">
        <v>11901</v>
      </c>
      <c r="D108" s="102">
        <v>6458</v>
      </c>
      <c r="E108" s="86" t="s">
        <v>219</v>
      </c>
      <c r="F108" s="103">
        <v>125322</v>
      </c>
      <c r="G108" s="102">
        <v>57487</v>
      </c>
      <c r="H108" s="103">
        <v>10674</v>
      </c>
      <c r="I108" s="103">
        <v>7285</v>
      </c>
      <c r="J108" s="103">
        <v>29371</v>
      </c>
      <c r="K108" s="103">
        <v>13088</v>
      </c>
      <c r="L108" s="103">
        <v>4166</v>
      </c>
      <c r="M108" s="103">
        <v>2992</v>
      </c>
      <c r="N108" s="102">
        <v>10173</v>
      </c>
      <c r="O108" s="103">
        <v>7264</v>
      </c>
      <c r="P108" s="104">
        <v>3306</v>
      </c>
      <c r="Q108" s="105">
        <v>2012</v>
      </c>
      <c r="R108" s="51"/>
    </row>
    <row r="109" spans="1:18" s="17" customFormat="1" ht="15" customHeight="1" x14ac:dyDescent="0.25">
      <c r="A109" s="15" t="s">
        <v>124</v>
      </c>
      <c r="B109" s="102">
        <v>437</v>
      </c>
      <c r="C109" s="103">
        <v>12061</v>
      </c>
      <c r="D109" s="102">
        <v>6558</v>
      </c>
      <c r="E109" s="86" t="s">
        <v>219</v>
      </c>
      <c r="F109" s="103">
        <v>126179</v>
      </c>
      <c r="G109" s="102">
        <v>57881</v>
      </c>
      <c r="H109" s="103">
        <v>10317</v>
      </c>
      <c r="I109" s="103">
        <v>7139</v>
      </c>
      <c r="J109" s="103">
        <v>29971</v>
      </c>
      <c r="K109" s="103">
        <v>13401</v>
      </c>
      <c r="L109" s="103">
        <v>4034</v>
      </c>
      <c r="M109" s="103">
        <v>2939</v>
      </c>
      <c r="N109" s="102">
        <v>10227</v>
      </c>
      <c r="O109" s="103">
        <v>7338</v>
      </c>
      <c r="P109" s="104">
        <v>3262</v>
      </c>
      <c r="Q109" s="105">
        <v>2020</v>
      </c>
      <c r="R109" s="58"/>
    </row>
    <row r="110" spans="1:18" ht="15" x14ac:dyDescent="0.25">
      <c r="A110" s="15" t="s">
        <v>218</v>
      </c>
      <c r="B110" s="102">
        <v>432</v>
      </c>
      <c r="C110" s="103">
        <v>12146</v>
      </c>
      <c r="D110" s="102">
        <v>6634</v>
      </c>
      <c r="E110" s="86" t="s">
        <v>219</v>
      </c>
      <c r="F110" s="103">
        <v>127876</v>
      </c>
      <c r="G110" s="102">
        <v>58981</v>
      </c>
      <c r="H110" s="103">
        <v>10642</v>
      </c>
      <c r="I110" s="103">
        <v>7240</v>
      </c>
      <c r="J110" s="103">
        <v>30919</v>
      </c>
      <c r="K110" s="103">
        <v>13748</v>
      </c>
      <c r="L110" s="103">
        <v>4037</v>
      </c>
      <c r="M110" s="103">
        <v>2954</v>
      </c>
      <c r="N110" s="102">
        <v>10349</v>
      </c>
      <c r="O110" s="103">
        <v>7380</v>
      </c>
      <c r="P110" s="104">
        <v>3169</v>
      </c>
      <c r="Q110" s="105">
        <v>1970</v>
      </c>
    </row>
    <row r="111" spans="1:18" ht="15" x14ac:dyDescent="0.25">
      <c r="A111" s="15" t="s">
        <v>220</v>
      </c>
      <c r="B111" s="102">
        <v>427</v>
      </c>
      <c r="C111" s="103">
        <v>12097</v>
      </c>
      <c r="D111" s="102">
        <v>6679</v>
      </c>
      <c r="E111" s="86" t="s">
        <v>219</v>
      </c>
      <c r="F111" s="103">
        <v>130444</v>
      </c>
      <c r="G111" s="102">
        <v>60180</v>
      </c>
      <c r="H111" s="103">
        <v>10590</v>
      </c>
      <c r="I111" s="103">
        <v>7397</v>
      </c>
      <c r="N111" s="102">
        <v>10387</v>
      </c>
      <c r="O111" s="103">
        <v>7416</v>
      </c>
      <c r="P111" s="104">
        <v>3352</v>
      </c>
      <c r="Q111" s="105">
        <v>2065</v>
      </c>
    </row>
    <row r="112" spans="1:18" x14ac:dyDescent="0.25">
      <c r="A112" s="3"/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3"/>
      <c r="Q112" s="114"/>
    </row>
    <row r="113" spans="2:17" x14ac:dyDescent="0.25">
      <c r="B113" s="111"/>
      <c r="C113" s="111"/>
      <c r="D113" s="115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1"/>
      <c r="P113" s="111"/>
      <c r="Q113" s="111"/>
    </row>
  </sheetData>
  <mergeCells count="14">
    <mergeCell ref="J4:K4"/>
    <mergeCell ref="L4:M4"/>
    <mergeCell ref="N4:O4"/>
    <mergeCell ref="P4:Q4"/>
    <mergeCell ref="O1:Q1"/>
    <mergeCell ref="J3:M3"/>
    <mergeCell ref="N3:Q3"/>
    <mergeCell ref="A3:A5"/>
    <mergeCell ref="B3:B5"/>
    <mergeCell ref="C3:C5"/>
    <mergeCell ref="D3:E4"/>
    <mergeCell ref="F3:I3"/>
    <mergeCell ref="F4:G4"/>
    <mergeCell ref="H4:I4"/>
  </mergeCells>
  <pageMargins left="0.51181102362204722" right="0.51181102362204722" top="0.74803149606299213" bottom="0.74803149606299213" header="0.31496062992125984" footer="0.31496062992125984"/>
  <pageSetup paperSize="9" scale="73" fitToHeight="0" orientation="landscape" horizontalDpi="300" verticalDpi="300" r:id="rId1"/>
  <headerFooter alignWithMargins="0">
    <oddHeader>&amp;C&amp;"Arial CE,Tučné"Historická ročenka školstva v Slovenskej republike
 od roku 1919/20</oddHeader>
    <oddFooter>&amp;LCVTI SR, oddelenie štatistiky a služieb&amp;CStrana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1"/>
  <sheetViews>
    <sheetView showZeros="0" zoomScale="12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2" x14ac:dyDescent="0.25"/>
  <cols>
    <col min="1" max="1" width="12.33203125" style="7" customWidth="1"/>
    <col min="2" max="2" width="8.21875" style="14" customWidth="1"/>
    <col min="3" max="3" width="9" style="14" customWidth="1"/>
    <col min="4" max="18" width="8.77734375" style="14" customWidth="1"/>
    <col min="19" max="19" width="15.88671875" style="17" bestFit="1" customWidth="1"/>
    <col min="20" max="16384" width="8.88671875" style="7"/>
  </cols>
  <sheetData>
    <row r="1" spans="1:19" ht="17.399999999999999" x14ac:dyDescent="0.25">
      <c r="A1" s="5" t="s">
        <v>142</v>
      </c>
      <c r="B1" s="44"/>
      <c r="C1" s="44"/>
      <c r="O1" s="152" t="s">
        <v>20</v>
      </c>
      <c r="P1" s="152"/>
      <c r="Q1" s="152"/>
      <c r="R1" s="53"/>
    </row>
    <row r="2" spans="1:19" ht="13.8" thickBot="1" x14ac:dyDescent="0.3">
      <c r="A2" s="8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9" s="10" customFormat="1" ht="15.6" x14ac:dyDescent="0.25">
      <c r="A3" s="153" t="s">
        <v>21</v>
      </c>
      <c r="B3" s="172" t="s">
        <v>0</v>
      </c>
      <c r="C3" s="175" t="s">
        <v>1</v>
      </c>
      <c r="D3" s="178" t="s">
        <v>2</v>
      </c>
      <c r="E3" s="179"/>
      <c r="F3" s="165" t="s">
        <v>131</v>
      </c>
      <c r="G3" s="166"/>
      <c r="H3" s="166"/>
      <c r="I3" s="167"/>
      <c r="J3" s="165" t="s">
        <v>132</v>
      </c>
      <c r="K3" s="166"/>
      <c r="L3" s="166"/>
      <c r="M3" s="167"/>
      <c r="N3" s="165" t="s">
        <v>3</v>
      </c>
      <c r="O3" s="166"/>
      <c r="P3" s="166"/>
      <c r="Q3" s="167"/>
      <c r="R3" s="29" t="s">
        <v>143</v>
      </c>
      <c r="S3" s="18"/>
    </row>
    <row r="4" spans="1:19" s="10" customFormat="1" ht="13.8" customHeight="1" x14ac:dyDescent="0.25">
      <c r="A4" s="154"/>
      <c r="B4" s="173"/>
      <c r="C4" s="176"/>
      <c r="D4" s="180"/>
      <c r="E4" s="181"/>
      <c r="F4" s="162" t="s">
        <v>137</v>
      </c>
      <c r="G4" s="164"/>
      <c r="H4" s="162" t="s">
        <v>136</v>
      </c>
      <c r="I4" s="164"/>
      <c r="J4" s="162" t="s">
        <v>137</v>
      </c>
      <c r="K4" s="164"/>
      <c r="L4" s="162" t="s">
        <v>136</v>
      </c>
      <c r="M4" s="164"/>
      <c r="N4" s="162" t="s">
        <v>133</v>
      </c>
      <c r="O4" s="164"/>
      <c r="P4" s="162" t="s">
        <v>134</v>
      </c>
      <c r="Q4" s="164"/>
      <c r="R4" s="30" t="s">
        <v>144</v>
      </c>
      <c r="S4" s="19" t="s">
        <v>14</v>
      </c>
    </row>
    <row r="5" spans="1:19" s="10" customFormat="1" ht="13.8" customHeight="1" thickBot="1" x14ac:dyDescent="0.3">
      <c r="A5" s="155"/>
      <c r="B5" s="174"/>
      <c r="C5" s="177"/>
      <c r="D5" s="55" t="s">
        <v>138</v>
      </c>
      <c r="E5" s="55" t="s">
        <v>139</v>
      </c>
      <c r="F5" s="55" t="s">
        <v>125</v>
      </c>
      <c r="G5" s="55" t="s">
        <v>126</v>
      </c>
      <c r="H5" s="55" t="s">
        <v>125</v>
      </c>
      <c r="I5" s="55" t="s">
        <v>126</v>
      </c>
      <c r="J5" s="55" t="s">
        <v>125</v>
      </c>
      <c r="K5" s="55" t="s">
        <v>126</v>
      </c>
      <c r="L5" s="55" t="s">
        <v>125</v>
      </c>
      <c r="M5" s="55" t="s">
        <v>126</v>
      </c>
      <c r="N5" s="55" t="s">
        <v>125</v>
      </c>
      <c r="O5" s="55" t="s">
        <v>126</v>
      </c>
      <c r="P5" s="55" t="s">
        <v>125</v>
      </c>
      <c r="Q5" s="55" t="s">
        <v>126</v>
      </c>
      <c r="R5" s="31" t="s">
        <v>145</v>
      </c>
      <c r="S5" s="18" t="s">
        <v>175</v>
      </c>
    </row>
    <row r="6" spans="1:19" ht="15" customHeight="1" thickBot="1" x14ac:dyDescent="0.3">
      <c r="A6" s="26" t="s">
        <v>141</v>
      </c>
      <c r="B6" s="98"/>
      <c r="C6" s="99"/>
      <c r="D6" s="98"/>
      <c r="E6" s="99"/>
      <c r="F6" s="99"/>
      <c r="G6" s="98"/>
      <c r="H6" s="99"/>
      <c r="I6" s="99"/>
      <c r="J6" s="99"/>
      <c r="K6" s="99"/>
      <c r="L6" s="99"/>
      <c r="M6" s="99"/>
      <c r="N6" s="98">
        <v>0</v>
      </c>
      <c r="O6" s="99">
        <v>0</v>
      </c>
      <c r="P6" s="100">
        <v>0</v>
      </c>
      <c r="Q6" s="100">
        <v>0</v>
      </c>
      <c r="R6" s="117"/>
    </row>
    <row r="7" spans="1:19" ht="15" customHeight="1" x14ac:dyDescent="0.25">
      <c r="A7" s="15" t="s">
        <v>22</v>
      </c>
      <c r="B7" s="102"/>
      <c r="C7" s="103"/>
      <c r="D7" s="102"/>
      <c r="E7" s="103"/>
      <c r="F7" s="103"/>
      <c r="G7" s="102"/>
      <c r="H7" s="103"/>
      <c r="I7" s="103"/>
      <c r="J7" s="103"/>
      <c r="K7" s="103"/>
      <c r="L7" s="103"/>
      <c r="M7" s="103"/>
      <c r="N7" s="102">
        <v>0</v>
      </c>
      <c r="O7" s="103">
        <v>0</v>
      </c>
      <c r="P7" s="104">
        <v>0</v>
      </c>
      <c r="Q7" s="104">
        <v>0</v>
      </c>
      <c r="R7" s="118"/>
    </row>
    <row r="8" spans="1:19" ht="15" customHeight="1" x14ac:dyDescent="0.25">
      <c r="A8" s="15" t="s">
        <v>23</v>
      </c>
      <c r="B8" s="102">
        <v>71</v>
      </c>
      <c r="C8" s="103"/>
      <c r="D8" s="102">
        <v>245</v>
      </c>
      <c r="E8" s="103"/>
      <c r="F8" s="103">
        <v>8853</v>
      </c>
      <c r="G8" s="102">
        <v>237</v>
      </c>
      <c r="H8" s="103"/>
      <c r="I8" s="103"/>
      <c r="J8" s="103"/>
      <c r="K8" s="103"/>
      <c r="L8" s="103"/>
      <c r="M8" s="103"/>
      <c r="N8" s="102">
        <v>448</v>
      </c>
      <c r="O8" s="103">
        <v>11</v>
      </c>
      <c r="P8" s="104">
        <v>0</v>
      </c>
      <c r="Q8" s="104">
        <v>0</v>
      </c>
      <c r="R8" s="118"/>
    </row>
    <row r="9" spans="1:19" ht="15" customHeight="1" x14ac:dyDescent="0.25">
      <c r="A9" s="15" t="s">
        <v>24</v>
      </c>
      <c r="B9" s="102">
        <v>95</v>
      </c>
      <c r="C9" s="103"/>
      <c r="D9" s="102">
        <v>333</v>
      </c>
      <c r="E9" s="103"/>
      <c r="F9" s="103">
        <v>10474</v>
      </c>
      <c r="G9" s="102">
        <v>335</v>
      </c>
      <c r="H9" s="103"/>
      <c r="I9" s="103"/>
      <c r="J9" s="103"/>
      <c r="K9" s="103"/>
      <c r="L9" s="103"/>
      <c r="M9" s="103"/>
      <c r="N9" s="102">
        <v>577</v>
      </c>
      <c r="O9" s="103">
        <v>24</v>
      </c>
      <c r="P9" s="104">
        <v>0</v>
      </c>
      <c r="Q9" s="104">
        <v>0</v>
      </c>
      <c r="R9" s="118"/>
    </row>
    <row r="10" spans="1:19" ht="15" customHeight="1" x14ac:dyDescent="0.25">
      <c r="A10" s="15" t="s">
        <v>25</v>
      </c>
      <c r="B10" s="102">
        <v>123</v>
      </c>
      <c r="C10" s="103"/>
      <c r="D10" s="102">
        <v>404</v>
      </c>
      <c r="E10" s="103"/>
      <c r="F10" s="103">
        <v>11337</v>
      </c>
      <c r="G10" s="102">
        <v>601</v>
      </c>
      <c r="H10" s="103"/>
      <c r="I10" s="103"/>
      <c r="J10" s="103"/>
      <c r="K10" s="103"/>
      <c r="L10" s="103"/>
      <c r="M10" s="103"/>
      <c r="N10" s="102">
        <v>688</v>
      </c>
      <c r="O10" s="103">
        <v>40</v>
      </c>
      <c r="P10" s="104">
        <v>0</v>
      </c>
      <c r="Q10" s="104">
        <v>0</v>
      </c>
      <c r="R10" s="118"/>
    </row>
    <row r="11" spans="1:19" ht="15" customHeight="1" x14ac:dyDescent="0.25">
      <c r="A11" s="15" t="s">
        <v>26</v>
      </c>
      <c r="B11" s="102">
        <v>133</v>
      </c>
      <c r="C11" s="103"/>
      <c r="D11" s="102">
        <v>439</v>
      </c>
      <c r="E11" s="103"/>
      <c r="F11" s="103">
        <v>11767</v>
      </c>
      <c r="G11" s="102">
        <v>806</v>
      </c>
      <c r="H11" s="103"/>
      <c r="I11" s="103"/>
      <c r="J11" s="103"/>
      <c r="K11" s="103"/>
      <c r="L11" s="103"/>
      <c r="M11" s="103"/>
      <c r="N11" s="102">
        <v>728</v>
      </c>
      <c r="O11" s="103">
        <v>45</v>
      </c>
      <c r="P11" s="104">
        <v>0</v>
      </c>
      <c r="Q11" s="104">
        <v>0</v>
      </c>
      <c r="R11" s="118"/>
    </row>
    <row r="12" spans="1:19" ht="15" customHeight="1" x14ac:dyDescent="0.25">
      <c r="A12" s="15" t="s">
        <v>27</v>
      </c>
      <c r="B12" s="102">
        <v>135</v>
      </c>
      <c r="C12" s="103"/>
      <c r="D12" s="102">
        <v>472</v>
      </c>
      <c r="E12" s="103"/>
      <c r="F12" s="103">
        <v>12711</v>
      </c>
      <c r="G12" s="102">
        <v>1041</v>
      </c>
      <c r="H12" s="103"/>
      <c r="I12" s="103"/>
      <c r="J12" s="103"/>
      <c r="K12" s="103"/>
      <c r="L12" s="103"/>
      <c r="M12" s="103"/>
      <c r="N12" s="102">
        <v>786</v>
      </c>
      <c r="O12" s="103">
        <v>63</v>
      </c>
      <c r="P12" s="104">
        <v>0</v>
      </c>
      <c r="Q12" s="104">
        <v>0</v>
      </c>
      <c r="R12" s="118"/>
    </row>
    <row r="13" spans="1:19" ht="15" customHeight="1" x14ac:dyDescent="0.25">
      <c r="A13" s="15" t="s">
        <v>28</v>
      </c>
      <c r="B13" s="102">
        <v>175</v>
      </c>
      <c r="C13" s="103"/>
      <c r="D13" s="102">
        <v>530</v>
      </c>
      <c r="E13" s="103"/>
      <c r="F13" s="103">
        <v>13325</v>
      </c>
      <c r="G13" s="102">
        <v>1293</v>
      </c>
      <c r="H13" s="103"/>
      <c r="I13" s="103"/>
      <c r="J13" s="103"/>
      <c r="K13" s="103"/>
      <c r="L13" s="103"/>
      <c r="M13" s="103"/>
      <c r="N13" s="102">
        <v>915</v>
      </c>
      <c r="O13" s="103">
        <v>90</v>
      </c>
      <c r="P13" s="104">
        <v>0</v>
      </c>
      <c r="Q13" s="104">
        <v>0</v>
      </c>
      <c r="R13" s="118"/>
    </row>
    <row r="14" spans="1:19" ht="15" customHeight="1" x14ac:dyDescent="0.25">
      <c r="A14" s="15" t="s">
        <v>29</v>
      </c>
      <c r="B14" s="102">
        <v>193</v>
      </c>
      <c r="C14" s="103"/>
      <c r="D14" s="102">
        <v>578</v>
      </c>
      <c r="E14" s="103"/>
      <c r="F14" s="103">
        <v>13284</v>
      </c>
      <c r="G14" s="102">
        <v>1325</v>
      </c>
      <c r="H14" s="103"/>
      <c r="I14" s="103"/>
      <c r="J14" s="103"/>
      <c r="K14" s="103"/>
      <c r="L14" s="103"/>
      <c r="M14" s="103"/>
      <c r="N14" s="102">
        <v>1015</v>
      </c>
      <c r="O14" s="103">
        <v>106</v>
      </c>
      <c r="P14" s="104">
        <v>0</v>
      </c>
      <c r="Q14" s="104">
        <v>0</v>
      </c>
      <c r="R14" s="118"/>
    </row>
    <row r="15" spans="1:19" ht="15" customHeight="1" x14ac:dyDescent="0.25">
      <c r="A15" s="15" t="s">
        <v>30</v>
      </c>
      <c r="B15" s="102">
        <v>196</v>
      </c>
      <c r="C15" s="103"/>
      <c r="D15" s="102">
        <v>594</v>
      </c>
      <c r="E15" s="103"/>
      <c r="F15" s="103">
        <v>13596</v>
      </c>
      <c r="G15" s="102">
        <v>1310</v>
      </c>
      <c r="H15" s="103"/>
      <c r="I15" s="103"/>
      <c r="J15" s="103"/>
      <c r="K15" s="103"/>
      <c r="L15" s="103"/>
      <c r="M15" s="103"/>
      <c r="N15" s="102">
        <v>1055</v>
      </c>
      <c r="O15" s="103">
        <v>93</v>
      </c>
      <c r="P15" s="104">
        <v>0</v>
      </c>
      <c r="Q15" s="104">
        <v>0</v>
      </c>
      <c r="R15" s="118"/>
    </row>
    <row r="16" spans="1:19" ht="15" customHeight="1" thickBot="1" x14ac:dyDescent="0.3">
      <c r="A16" s="16" t="s">
        <v>31</v>
      </c>
      <c r="B16" s="106">
        <v>208</v>
      </c>
      <c r="C16" s="107"/>
      <c r="D16" s="108">
        <v>626</v>
      </c>
      <c r="E16" s="107"/>
      <c r="F16" s="107">
        <v>13734</v>
      </c>
      <c r="G16" s="108">
        <v>1298</v>
      </c>
      <c r="H16" s="107"/>
      <c r="I16" s="107"/>
      <c r="J16" s="107"/>
      <c r="K16" s="107"/>
      <c r="L16" s="107"/>
      <c r="M16" s="107"/>
      <c r="N16" s="108">
        <v>1116</v>
      </c>
      <c r="O16" s="107">
        <v>90</v>
      </c>
      <c r="P16" s="109">
        <v>0</v>
      </c>
      <c r="Q16" s="109">
        <v>0</v>
      </c>
      <c r="R16" s="119"/>
    </row>
    <row r="17" spans="1:19" ht="15" customHeight="1" x14ac:dyDescent="0.25">
      <c r="A17" s="15" t="s">
        <v>32</v>
      </c>
      <c r="B17" s="102">
        <v>218</v>
      </c>
      <c r="C17" s="103"/>
      <c r="D17" s="102">
        <v>658</v>
      </c>
      <c r="E17" s="103"/>
      <c r="F17" s="103">
        <v>13586</v>
      </c>
      <c r="G17" s="102">
        <v>1367</v>
      </c>
      <c r="H17" s="103"/>
      <c r="I17" s="103"/>
      <c r="J17" s="103"/>
      <c r="K17" s="103"/>
      <c r="L17" s="103"/>
      <c r="M17" s="103"/>
      <c r="N17" s="102">
        <v>1193</v>
      </c>
      <c r="O17" s="103">
        <v>83</v>
      </c>
      <c r="P17" s="120">
        <v>0</v>
      </c>
      <c r="Q17" s="120">
        <v>0</v>
      </c>
      <c r="R17" s="121"/>
    </row>
    <row r="18" spans="1:19" ht="15" customHeight="1" x14ac:dyDescent="0.25">
      <c r="A18" s="15" t="s">
        <v>33</v>
      </c>
      <c r="B18" s="102">
        <v>241</v>
      </c>
      <c r="C18" s="103"/>
      <c r="D18" s="102">
        <v>645</v>
      </c>
      <c r="E18" s="103"/>
      <c r="F18" s="103">
        <v>12061</v>
      </c>
      <c r="G18" s="102">
        <v>1439</v>
      </c>
      <c r="H18" s="103"/>
      <c r="I18" s="103"/>
      <c r="J18" s="103"/>
      <c r="K18" s="103"/>
      <c r="L18" s="103"/>
      <c r="M18" s="103"/>
      <c r="N18" s="102">
        <v>1238</v>
      </c>
      <c r="O18" s="103">
        <v>89</v>
      </c>
      <c r="P18" s="120">
        <v>0</v>
      </c>
      <c r="Q18" s="120">
        <v>0</v>
      </c>
      <c r="R18" s="121"/>
    </row>
    <row r="19" spans="1:19" ht="15" customHeight="1" x14ac:dyDescent="0.25">
      <c r="A19" s="15" t="s">
        <v>34</v>
      </c>
      <c r="B19" s="102">
        <v>251</v>
      </c>
      <c r="C19" s="103"/>
      <c r="D19" s="102">
        <v>643</v>
      </c>
      <c r="E19" s="103"/>
      <c r="F19" s="103">
        <v>10497</v>
      </c>
      <c r="G19" s="102">
        <v>1400</v>
      </c>
      <c r="H19" s="103"/>
      <c r="I19" s="103"/>
      <c r="J19" s="103"/>
      <c r="K19" s="103"/>
      <c r="L19" s="103"/>
      <c r="M19" s="103"/>
      <c r="N19" s="102">
        <v>1242</v>
      </c>
      <c r="O19" s="103">
        <v>87</v>
      </c>
      <c r="P19" s="120">
        <v>0</v>
      </c>
      <c r="Q19" s="120">
        <v>0</v>
      </c>
      <c r="R19" s="121"/>
    </row>
    <row r="20" spans="1:19" ht="15" customHeight="1" x14ac:dyDescent="0.25">
      <c r="A20" s="15" t="s">
        <v>35</v>
      </c>
      <c r="B20" s="102">
        <v>237</v>
      </c>
      <c r="C20" s="103"/>
      <c r="D20" s="102">
        <v>600</v>
      </c>
      <c r="E20" s="103"/>
      <c r="F20" s="103">
        <v>9362</v>
      </c>
      <c r="G20" s="102">
        <v>1482</v>
      </c>
      <c r="H20" s="103"/>
      <c r="I20" s="103"/>
      <c r="J20" s="103"/>
      <c r="K20" s="103"/>
      <c r="L20" s="103"/>
      <c r="M20" s="103"/>
      <c r="N20" s="102">
        <v>1191</v>
      </c>
      <c r="O20" s="103">
        <v>71</v>
      </c>
      <c r="P20" s="120">
        <v>0</v>
      </c>
      <c r="Q20" s="120">
        <v>0</v>
      </c>
      <c r="R20" s="121"/>
    </row>
    <row r="21" spans="1:19" ht="15" customHeight="1" x14ac:dyDescent="0.25">
      <c r="A21" s="15" t="s">
        <v>36</v>
      </c>
      <c r="B21" s="102">
        <v>233</v>
      </c>
      <c r="C21" s="103"/>
      <c r="D21" s="102">
        <v>584</v>
      </c>
      <c r="E21" s="103"/>
      <c r="F21" s="103">
        <v>9828</v>
      </c>
      <c r="G21" s="102">
        <v>1790</v>
      </c>
      <c r="H21" s="103"/>
      <c r="I21" s="103"/>
      <c r="J21" s="103"/>
      <c r="K21" s="103"/>
      <c r="L21" s="103"/>
      <c r="M21" s="103"/>
      <c r="N21" s="102">
        <v>1136</v>
      </c>
      <c r="O21" s="103">
        <v>84</v>
      </c>
      <c r="P21" s="120">
        <v>0</v>
      </c>
      <c r="Q21" s="120">
        <v>0</v>
      </c>
      <c r="R21" s="121"/>
    </row>
    <row r="22" spans="1:19" ht="15" customHeight="1" x14ac:dyDescent="0.25">
      <c r="A22" s="15" t="s">
        <v>37</v>
      </c>
      <c r="B22" s="102">
        <v>237</v>
      </c>
      <c r="C22" s="103"/>
      <c r="D22" s="102">
        <v>607</v>
      </c>
      <c r="E22" s="103"/>
      <c r="F22" s="103">
        <v>11066</v>
      </c>
      <c r="G22" s="102">
        <v>2077</v>
      </c>
      <c r="H22" s="103"/>
      <c r="I22" s="103"/>
      <c r="J22" s="103"/>
      <c r="K22" s="103"/>
      <c r="L22" s="103"/>
      <c r="M22" s="103"/>
      <c r="N22" s="102">
        <v>1140</v>
      </c>
      <c r="O22" s="103">
        <v>104</v>
      </c>
      <c r="P22" s="120">
        <v>0</v>
      </c>
      <c r="Q22" s="120">
        <v>0</v>
      </c>
      <c r="R22" s="121"/>
    </row>
    <row r="23" spans="1:19" ht="15" customHeight="1" x14ac:dyDescent="0.25">
      <c r="A23" s="15" t="s">
        <v>38</v>
      </c>
      <c r="B23" s="102">
        <v>240</v>
      </c>
      <c r="C23" s="103"/>
      <c r="D23" s="102">
        <v>684</v>
      </c>
      <c r="E23" s="103"/>
      <c r="F23" s="103">
        <v>13166</v>
      </c>
      <c r="G23" s="102">
        <v>2401</v>
      </c>
      <c r="H23" s="103"/>
      <c r="I23" s="103"/>
      <c r="J23" s="103"/>
      <c r="K23" s="103"/>
      <c r="L23" s="103"/>
      <c r="M23" s="103"/>
      <c r="N23" s="102">
        <v>1199</v>
      </c>
      <c r="O23" s="103">
        <v>124</v>
      </c>
      <c r="P23" s="120">
        <v>0</v>
      </c>
      <c r="Q23" s="120">
        <v>0</v>
      </c>
      <c r="R23" s="121"/>
    </row>
    <row r="24" spans="1:19" ht="15" customHeight="1" x14ac:dyDescent="0.25">
      <c r="A24" s="15" t="s">
        <v>39</v>
      </c>
      <c r="B24" s="102">
        <v>131</v>
      </c>
      <c r="C24" s="103"/>
      <c r="D24" s="102">
        <v>669</v>
      </c>
      <c r="E24" s="103"/>
      <c r="F24" s="103">
        <v>13427</v>
      </c>
      <c r="G24" s="102">
        <v>2351</v>
      </c>
      <c r="H24" s="103"/>
      <c r="I24" s="103"/>
      <c r="J24" s="103"/>
      <c r="K24" s="103"/>
      <c r="L24" s="103"/>
      <c r="M24" s="103"/>
      <c r="N24" s="102">
        <v>1074</v>
      </c>
      <c r="O24" s="103">
        <v>69</v>
      </c>
      <c r="P24" s="120">
        <v>0</v>
      </c>
      <c r="Q24" s="120">
        <v>0</v>
      </c>
      <c r="R24" s="121"/>
    </row>
    <row r="25" spans="1:19" ht="15" customHeight="1" x14ac:dyDescent="0.25">
      <c r="A25" s="15" t="s">
        <v>40</v>
      </c>
      <c r="B25" s="102"/>
      <c r="C25" s="103"/>
      <c r="D25" s="102"/>
      <c r="E25" s="103"/>
      <c r="F25" s="103">
        <v>7942</v>
      </c>
      <c r="G25" s="102"/>
      <c r="H25" s="103"/>
      <c r="I25" s="103"/>
      <c r="J25" s="103"/>
      <c r="K25" s="103"/>
      <c r="L25" s="103"/>
      <c r="M25" s="103"/>
      <c r="N25" s="102">
        <v>349</v>
      </c>
      <c r="O25" s="103">
        <v>0</v>
      </c>
      <c r="P25" s="120">
        <v>0</v>
      </c>
      <c r="Q25" s="120">
        <v>0</v>
      </c>
      <c r="R25" s="121"/>
    </row>
    <row r="26" spans="1:19" ht="15" customHeight="1" thickBot="1" x14ac:dyDescent="0.3">
      <c r="A26" s="16" t="s">
        <v>41</v>
      </c>
      <c r="B26" s="106"/>
      <c r="C26" s="107"/>
      <c r="D26" s="108"/>
      <c r="E26" s="107"/>
      <c r="F26" s="107">
        <v>5360</v>
      </c>
      <c r="G26" s="108"/>
      <c r="H26" s="107"/>
      <c r="I26" s="107"/>
      <c r="J26" s="107"/>
      <c r="K26" s="107"/>
      <c r="L26" s="107"/>
      <c r="M26" s="107"/>
      <c r="N26" s="108">
        <v>0</v>
      </c>
      <c r="O26" s="107">
        <v>0</v>
      </c>
      <c r="P26" s="109">
        <v>0</v>
      </c>
      <c r="Q26" s="109">
        <v>0</v>
      </c>
      <c r="R26" s="119"/>
    </row>
    <row r="27" spans="1:19" ht="15" customHeight="1" x14ac:dyDescent="0.25">
      <c r="A27" s="15" t="s">
        <v>42</v>
      </c>
      <c r="B27" s="102"/>
      <c r="C27" s="103"/>
      <c r="D27" s="102"/>
      <c r="E27" s="103"/>
      <c r="F27" s="103">
        <v>13324</v>
      </c>
      <c r="G27" s="102"/>
      <c r="H27" s="103"/>
      <c r="I27" s="103"/>
      <c r="J27" s="103"/>
      <c r="K27" s="103"/>
      <c r="L27" s="103"/>
      <c r="M27" s="103"/>
      <c r="N27" s="102">
        <v>634</v>
      </c>
      <c r="O27" s="102">
        <v>0</v>
      </c>
      <c r="P27" s="120">
        <v>0</v>
      </c>
      <c r="Q27" s="120">
        <v>0</v>
      </c>
      <c r="R27" s="121"/>
    </row>
    <row r="28" spans="1:19" ht="15" customHeight="1" x14ac:dyDescent="0.25">
      <c r="A28" s="15" t="s">
        <v>43</v>
      </c>
      <c r="B28" s="102">
        <v>79</v>
      </c>
      <c r="C28" s="103"/>
      <c r="D28" s="102"/>
      <c r="E28" s="103"/>
      <c r="F28" s="103">
        <v>15163</v>
      </c>
      <c r="G28" s="102"/>
      <c r="H28" s="103"/>
      <c r="I28" s="103"/>
      <c r="J28" s="103"/>
      <c r="K28" s="103"/>
      <c r="L28" s="103"/>
      <c r="M28" s="103"/>
      <c r="N28" s="102">
        <v>854</v>
      </c>
      <c r="O28" s="103">
        <v>0</v>
      </c>
      <c r="P28" s="120">
        <v>0</v>
      </c>
      <c r="Q28" s="120">
        <v>0</v>
      </c>
      <c r="R28" s="121"/>
    </row>
    <row r="29" spans="1:19" ht="15" customHeight="1" x14ac:dyDescent="0.25">
      <c r="A29" s="15" t="s">
        <v>44</v>
      </c>
      <c r="B29" s="102"/>
      <c r="C29" s="103"/>
      <c r="D29" s="102"/>
      <c r="E29" s="103"/>
      <c r="F29" s="103"/>
      <c r="G29" s="102"/>
      <c r="H29" s="103"/>
      <c r="I29" s="103"/>
      <c r="J29" s="103"/>
      <c r="K29" s="103"/>
      <c r="L29" s="103"/>
      <c r="M29" s="103"/>
      <c r="N29" s="102">
        <v>0</v>
      </c>
      <c r="O29" s="103">
        <v>0</v>
      </c>
      <c r="P29" s="120">
        <v>0</v>
      </c>
      <c r="Q29" s="120">
        <v>0</v>
      </c>
      <c r="R29" s="121"/>
      <c r="S29" s="7"/>
    </row>
    <row r="30" spans="1:19" ht="15" customHeight="1" x14ac:dyDescent="0.25">
      <c r="A30" s="15" t="s">
        <v>45</v>
      </c>
      <c r="B30" s="102"/>
      <c r="C30" s="103"/>
      <c r="D30" s="102"/>
      <c r="E30" s="103"/>
      <c r="F30" s="103">
        <v>19583</v>
      </c>
      <c r="G30" s="102"/>
      <c r="H30" s="103"/>
      <c r="I30" s="103"/>
      <c r="J30" s="103"/>
      <c r="K30" s="103"/>
      <c r="L30" s="103"/>
      <c r="M30" s="103"/>
      <c r="N30" s="102">
        <v>687</v>
      </c>
      <c r="O30" s="103">
        <v>0</v>
      </c>
      <c r="P30" s="120">
        <v>0</v>
      </c>
      <c r="Q30" s="120">
        <v>0</v>
      </c>
      <c r="R30" s="121"/>
    </row>
    <row r="31" spans="1:19" ht="15" customHeight="1" x14ac:dyDescent="0.25">
      <c r="A31" s="15" t="s">
        <v>46</v>
      </c>
      <c r="B31" s="102">
        <v>85</v>
      </c>
      <c r="C31" s="103"/>
      <c r="D31" s="102"/>
      <c r="E31" s="103"/>
      <c r="F31" s="103">
        <v>4559</v>
      </c>
      <c r="G31" s="102"/>
      <c r="H31" s="103"/>
      <c r="I31" s="103"/>
      <c r="J31" s="103"/>
      <c r="K31" s="103"/>
      <c r="L31" s="103"/>
      <c r="M31" s="103"/>
      <c r="N31" s="102">
        <v>217</v>
      </c>
      <c r="O31" s="103">
        <v>0</v>
      </c>
      <c r="P31" s="120">
        <v>0</v>
      </c>
      <c r="Q31" s="120">
        <v>0</v>
      </c>
      <c r="R31" s="121"/>
    </row>
    <row r="32" spans="1:19" ht="15" customHeight="1" x14ac:dyDescent="0.25">
      <c r="A32" s="15" t="s">
        <v>47</v>
      </c>
      <c r="B32" s="102">
        <v>85</v>
      </c>
      <c r="C32" s="103"/>
      <c r="D32" s="102">
        <v>835</v>
      </c>
      <c r="E32" s="103"/>
      <c r="F32" s="103">
        <v>18529</v>
      </c>
      <c r="G32" s="102">
        <v>2485</v>
      </c>
      <c r="H32" s="103"/>
      <c r="I32" s="103"/>
      <c r="J32" s="103"/>
      <c r="K32" s="103"/>
      <c r="L32" s="103"/>
      <c r="M32" s="103"/>
      <c r="N32" s="102">
        <v>615</v>
      </c>
      <c r="O32" s="102">
        <v>50</v>
      </c>
      <c r="P32" s="120">
        <v>0</v>
      </c>
      <c r="Q32" s="120">
        <v>0</v>
      </c>
      <c r="R32" s="121"/>
      <c r="S32" s="7" t="s">
        <v>182</v>
      </c>
    </row>
    <row r="33" spans="1:19" ht="15" customHeight="1" x14ac:dyDescent="0.25">
      <c r="A33" s="15" t="s">
        <v>48</v>
      </c>
      <c r="B33" s="102">
        <v>84</v>
      </c>
      <c r="C33" s="103">
        <v>316</v>
      </c>
      <c r="D33" s="102">
        <v>1023</v>
      </c>
      <c r="E33" s="103"/>
      <c r="F33" s="103">
        <v>22189</v>
      </c>
      <c r="G33" s="102">
        <v>2689</v>
      </c>
      <c r="H33" s="103"/>
      <c r="I33" s="103"/>
      <c r="J33" s="103"/>
      <c r="K33" s="103"/>
      <c r="L33" s="103"/>
      <c r="M33" s="103"/>
      <c r="N33" s="102">
        <v>896</v>
      </c>
      <c r="O33" s="103">
        <v>73</v>
      </c>
      <c r="P33" s="120">
        <v>0</v>
      </c>
      <c r="Q33" s="120">
        <v>0</v>
      </c>
      <c r="R33" s="121"/>
    </row>
    <row r="34" spans="1:19" ht="15" customHeight="1" x14ac:dyDescent="0.25">
      <c r="A34" s="15" t="s">
        <v>49</v>
      </c>
      <c r="B34" s="102">
        <v>78</v>
      </c>
      <c r="C34" s="103"/>
      <c r="D34" s="102">
        <v>1224</v>
      </c>
      <c r="E34" s="103"/>
      <c r="F34" s="103">
        <v>28486</v>
      </c>
      <c r="G34" s="103">
        <v>2918</v>
      </c>
      <c r="H34" s="103"/>
      <c r="I34" s="103"/>
      <c r="J34" s="103"/>
      <c r="K34" s="103"/>
      <c r="L34" s="103"/>
      <c r="M34" s="103"/>
      <c r="N34" s="102">
        <v>1028</v>
      </c>
      <c r="O34" s="103">
        <v>80</v>
      </c>
      <c r="P34" s="120">
        <v>0</v>
      </c>
      <c r="Q34" s="120">
        <v>0</v>
      </c>
      <c r="R34" s="121"/>
    </row>
    <row r="35" spans="1:19" ht="15" customHeight="1" x14ac:dyDescent="0.25">
      <c r="A35" s="15" t="s">
        <v>50</v>
      </c>
      <c r="B35" s="102"/>
      <c r="C35" s="103"/>
      <c r="D35" s="102"/>
      <c r="E35" s="103"/>
      <c r="F35" s="103">
        <v>18529</v>
      </c>
      <c r="G35" s="102"/>
      <c r="H35" s="103"/>
      <c r="I35" s="103"/>
      <c r="J35" s="103"/>
      <c r="K35" s="103"/>
      <c r="L35" s="103"/>
      <c r="M35" s="103"/>
      <c r="N35" s="102">
        <v>0</v>
      </c>
      <c r="O35" s="103">
        <v>0</v>
      </c>
      <c r="P35" s="120">
        <v>0</v>
      </c>
      <c r="Q35" s="120">
        <v>0</v>
      </c>
      <c r="R35" s="121"/>
    </row>
    <row r="36" spans="1:19" ht="15" customHeight="1" thickBot="1" x14ac:dyDescent="0.3">
      <c r="A36" s="16" t="s">
        <v>51</v>
      </c>
      <c r="B36" s="106"/>
      <c r="C36" s="107"/>
      <c r="D36" s="108"/>
      <c r="E36" s="107"/>
      <c r="F36" s="107"/>
      <c r="G36" s="108"/>
      <c r="H36" s="107"/>
      <c r="I36" s="107"/>
      <c r="J36" s="107"/>
      <c r="K36" s="107"/>
      <c r="L36" s="107"/>
      <c r="M36" s="107"/>
      <c r="N36" s="108">
        <v>0</v>
      </c>
      <c r="O36" s="107">
        <v>0</v>
      </c>
      <c r="P36" s="109">
        <v>0</v>
      </c>
      <c r="Q36" s="109">
        <v>0</v>
      </c>
      <c r="R36" s="119"/>
    </row>
    <row r="37" spans="1:19" ht="15" customHeight="1" x14ac:dyDescent="0.25">
      <c r="A37" s="15" t="s">
        <v>52</v>
      </c>
      <c r="B37" s="102"/>
      <c r="C37" s="103"/>
      <c r="D37" s="102"/>
      <c r="E37" s="103"/>
      <c r="F37" s="103">
        <v>35006</v>
      </c>
      <c r="G37" s="102">
        <v>2382</v>
      </c>
      <c r="H37" s="103"/>
      <c r="I37" s="103"/>
      <c r="J37" s="103"/>
      <c r="K37" s="103"/>
      <c r="L37" s="103"/>
      <c r="M37" s="103"/>
      <c r="N37" s="103">
        <v>0</v>
      </c>
      <c r="O37" s="103">
        <v>0</v>
      </c>
      <c r="P37" s="120">
        <v>0</v>
      </c>
      <c r="Q37" s="120">
        <v>0</v>
      </c>
      <c r="R37" s="121"/>
    </row>
    <row r="38" spans="1:19" ht="15" customHeight="1" x14ac:dyDescent="0.25">
      <c r="A38" s="15" t="s">
        <v>53</v>
      </c>
      <c r="B38" s="102"/>
      <c r="C38" s="103"/>
      <c r="D38" s="102"/>
      <c r="E38" s="103"/>
      <c r="F38" s="103"/>
      <c r="G38" s="102"/>
      <c r="H38" s="103"/>
      <c r="I38" s="103"/>
      <c r="J38" s="102"/>
      <c r="K38" s="103"/>
      <c r="L38" s="103"/>
      <c r="M38" s="103"/>
      <c r="N38" s="102">
        <v>0</v>
      </c>
      <c r="O38" s="103">
        <v>0</v>
      </c>
      <c r="P38" s="120">
        <v>0</v>
      </c>
      <c r="Q38" s="120">
        <v>0</v>
      </c>
      <c r="R38" s="121"/>
    </row>
    <row r="39" spans="1:19" ht="15" customHeight="1" x14ac:dyDescent="0.25">
      <c r="A39" s="15" t="s">
        <v>54</v>
      </c>
      <c r="B39" s="102"/>
      <c r="C39" s="103"/>
      <c r="D39" s="102"/>
      <c r="E39" s="102"/>
      <c r="F39" s="102"/>
      <c r="G39" s="102"/>
      <c r="H39" s="102"/>
      <c r="I39" s="103"/>
      <c r="J39" s="102"/>
      <c r="K39" s="103"/>
      <c r="L39" s="103"/>
      <c r="M39" s="103"/>
      <c r="N39" s="102">
        <v>0</v>
      </c>
      <c r="O39" s="103">
        <v>0</v>
      </c>
      <c r="P39" s="120">
        <v>0</v>
      </c>
      <c r="Q39" s="120">
        <v>0</v>
      </c>
      <c r="R39" s="121"/>
    </row>
    <row r="40" spans="1:19" ht="15" customHeight="1" x14ac:dyDescent="0.25">
      <c r="A40" s="15" t="s">
        <v>55</v>
      </c>
      <c r="B40" s="102"/>
      <c r="C40" s="103"/>
      <c r="D40" s="102"/>
      <c r="E40" s="102"/>
      <c r="F40" s="102">
        <v>34703</v>
      </c>
      <c r="G40" s="102">
        <v>6185</v>
      </c>
      <c r="H40" s="102"/>
      <c r="I40" s="102"/>
      <c r="J40" s="102"/>
      <c r="K40" s="103"/>
      <c r="L40" s="102"/>
      <c r="M40" s="103"/>
      <c r="N40" s="102">
        <v>0</v>
      </c>
      <c r="O40" s="103">
        <v>0</v>
      </c>
      <c r="P40" s="120">
        <v>0</v>
      </c>
      <c r="Q40" s="120">
        <v>0</v>
      </c>
      <c r="R40" s="121"/>
    </row>
    <row r="41" spans="1:19" ht="15" customHeight="1" x14ac:dyDescent="0.25">
      <c r="A41" s="15" t="s">
        <v>56</v>
      </c>
      <c r="B41" s="102"/>
      <c r="C41" s="103"/>
      <c r="D41" s="102"/>
      <c r="E41" s="103"/>
      <c r="F41" s="102">
        <v>34844</v>
      </c>
      <c r="G41" s="102">
        <v>6309</v>
      </c>
      <c r="H41" s="103"/>
      <c r="I41" s="102"/>
      <c r="J41" s="102"/>
      <c r="K41" s="103"/>
      <c r="L41" s="102"/>
      <c r="M41" s="103"/>
      <c r="N41" s="102">
        <v>0</v>
      </c>
      <c r="O41" s="103">
        <v>0</v>
      </c>
      <c r="P41" s="120">
        <v>0</v>
      </c>
      <c r="Q41" s="120">
        <v>0</v>
      </c>
      <c r="R41" s="121"/>
    </row>
    <row r="42" spans="1:19" ht="15" customHeight="1" x14ac:dyDescent="0.25">
      <c r="A42" s="15" t="s">
        <v>57</v>
      </c>
      <c r="B42" s="102"/>
      <c r="C42" s="103"/>
      <c r="D42" s="102"/>
      <c r="E42" s="102"/>
      <c r="F42" s="102">
        <v>32475</v>
      </c>
      <c r="G42" s="102">
        <v>6508</v>
      </c>
      <c r="H42" s="102"/>
      <c r="I42" s="102"/>
      <c r="J42" s="102"/>
      <c r="K42" s="103"/>
      <c r="L42" s="102"/>
      <c r="M42" s="103"/>
      <c r="N42" s="102">
        <v>0</v>
      </c>
      <c r="O42" s="103">
        <v>0</v>
      </c>
      <c r="P42" s="120">
        <v>0</v>
      </c>
      <c r="Q42" s="120">
        <v>0</v>
      </c>
      <c r="R42" s="121"/>
    </row>
    <row r="43" spans="1:19" ht="15" customHeight="1" x14ac:dyDescent="0.25">
      <c r="A43" s="15" t="s">
        <v>58</v>
      </c>
      <c r="B43" s="102"/>
      <c r="C43" s="103"/>
      <c r="D43" s="102"/>
      <c r="E43" s="102"/>
      <c r="F43" s="102">
        <v>33166</v>
      </c>
      <c r="G43" s="102">
        <v>6727</v>
      </c>
      <c r="H43" s="102"/>
      <c r="I43" s="102"/>
      <c r="J43" s="102"/>
      <c r="K43" s="103"/>
      <c r="L43" s="102"/>
      <c r="M43" s="102"/>
      <c r="N43" s="102">
        <v>0</v>
      </c>
      <c r="O43" s="103">
        <v>0</v>
      </c>
      <c r="P43" s="120">
        <v>0</v>
      </c>
      <c r="Q43" s="120">
        <v>0</v>
      </c>
      <c r="R43" s="121"/>
    </row>
    <row r="44" spans="1:19" ht="15" customHeight="1" x14ac:dyDescent="0.25">
      <c r="A44" s="15" t="s">
        <v>59</v>
      </c>
      <c r="B44" s="102"/>
      <c r="C44" s="103"/>
      <c r="D44" s="102"/>
      <c r="E44" s="102"/>
      <c r="F44" s="102">
        <v>39655</v>
      </c>
      <c r="G44" s="102">
        <v>7049</v>
      </c>
      <c r="H44" s="102"/>
      <c r="I44" s="102"/>
      <c r="J44" s="102"/>
      <c r="K44" s="102"/>
      <c r="L44" s="102"/>
      <c r="M44" s="103"/>
      <c r="N44" s="102">
        <v>0</v>
      </c>
      <c r="O44" s="103">
        <v>0</v>
      </c>
      <c r="P44" s="120">
        <v>0</v>
      </c>
      <c r="Q44" s="120">
        <v>0</v>
      </c>
      <c r="R44" s="121"/>
    </row>
    <row r="45" spans="1:19" ht="15" customHeight="1" x14ac:dyDescent="0.25">
      <c r="A45" s="15" t="s">
        <v>60</v>
      </c>
      <c r="B45" s="102">
        <v>166</v>
      </c>
      <c r="C45" s="103"/>
      <c r="D45" s="102"/>
      <c r="E45" s="102"/>
      <c r="F45" s="102">
        <v>52960</v>
      </c>
      <c r="G45" s="102">
        <v>11895</v>
      </c>
      <c r="H45" s="102"/>
      <c r="I45" s="102"/>
      <c r="J45" s="102"/>
      <c r="K45" s="102"/>
      <c r="L45" s="102"/>
      <c r="M45" s="103"/>
      <c r="N45" s="102">
        <v>0</v>
      </c>
      <c r="O45" s="103">
        <v>0</v>
      </c>
      <c r="P45" s="120">
        <v>0</v>
      </c>
      <c r="Q45" s="120">
        <v>0</v>
      </c>
      <c r="R45" s="121"/>
    </row>
    <row r="46" spans="1:19" ht="15" customHeight="1" thickBot="1" x14ac:dyDescent="0.3">
      <c r="A46" s="16" t="s">
        <v>61</v>
      </c>
      <c r="B46" s="108">
        <v>166</v>
      </c>
      <c r="C46" s="107"/>
      <c r="D46" s="108"/>
      <c r="E46" s="108"/>
      <c r="F46" s="108">
        <v>62630</v>
      </c>
      <c r="G46" s="108">
        <v>15732</v>
      </c>
      <c r="H46" s="108"/>
      <c r="I46" s="108"/>
      <c r="J46" s="108"/>
      <c r="K46" s="108"/>
      <c r="L46" s="108"/>
      <c r="M46" s="108"/>
      <c r="N46" s="108">
        <v>0</v>
      </c>
      <c r="O46" s="107">
        <v>0</v>
      </c>
      <c r="P46" s="109">
        <v>0</v>
      </c>
      <c r="Q46" s="109">
        <v>0</v>
      </c>
      <c r="R46" s="119">
        <v>7741</v>
      </c>
      <c r="S46" s="7"/>
    </row>
    <row r="47" spans="1:19" ht="15" customHeight="1" x14ac:dyDescent="0.25">
      <c r="A47" s="15" t="s">
        <v>62</v>
      </c>
      <c r="B47" s="102">
        <v>304</v>
      </c>
      <c r="C47" s="103">
        <v>1159</v>
      </c>
      <c r="D47" s="102">
        <v>2465</v>
      </c>
      <c r="E47" s="102"/>
      <c r="F47" s="102">
        <v>60185</v>
      </c>
      <c r="G47" s="102">
        <v>13803</v>
      </c>
      <c r="H47" s="102"/>
      <c r="I47" s="102"/>
      <c r="J47" s="102">
        <v>15830</v>
      </c>
      <c r="K47" s="102"/>
      <c r="L47" s="103"/>
      <c r="M47" s="103"/>
      <c r="N47" s="102">
        <v>2973</v>
      </c>
      <c r="O47" s="103">
        <v>0</v>
      </c>
      <c r="P47" s="103">
        <v>0</v>
      </c>
      <c r="Q47" s="104">
        <v>0</v>
      </c>
      <c r="R47" s="118"/>
      <c r="S47" s="7"/>
    </row>
    <row r="48" spans="1:19" ht="15" customHeight="1" x14ac:dyDescent="0.25">
      <c r="A48" s="15" t="s">
        <v>63</v>
      </c>
      <c r="B48" s="102">
        <v>278</v>
      </c>
      <c r="C48" s="102">
        <v>848</v>
      </c>
      <c r="D48" s="102">
        <v>2315</v>
      </c>
      <c r="E48" s="102"/>
      <c r="F48" s="102">
        <v>53262</v>
      </c>
      <c r="G48" s="102">
        <v>13477</v>
      </c>
      <c r="H48" s="102"/>
      <c r="I48" s="103"/>
      <c r="J48" s="102">
        <v>17269</v>
      </c>
      <c r="K48" s="102"/>
      <c r="L48" s="102"/>
      <c r="M48" s="103"/>
      <c r="N48" s="102">
        <v>1082</v>
      </c>
      <c r="O48" s="103">
        <v>0</v>
      </c>
      <c r="P48" s="103">
        <v>810</v>
      </c>
      <c r="Q48" s="104">
        <v>0</v>
      </c>
      <c r="R48" s="118">
        <v>982</v>
      </c>
    </row>
    <row r="49" spans="1:19" s="17" customFormat="1" ht="15" customHeight="1" x14ac:dyDescent="0.25">
      <c r="A49" s="15" t="s">
        <v>64</v>
      </c>
      <c r="B49" s="102">
        <v>272</v>
      </c>
      <c r="C49" s="102"/>
      <c r="D49" s="102">
        <v>2600</v>
      </c>
      <c r="E49" s="102"/>
      <c r="F49" s="102">
        <v>63292</v>
      </c>
      <c r="G49" s="102">
        <v>17944</v>
      </c>
      <c r="H49" s="102"/>
      <c r="I49" s="102"/>
      <c r="J49" s="102">
        <v>14703</v>
      </c>
      <c r="K49" s="102"/>
      <c r="L49" s="102"/>
      <c r="M49" s="103"/>
      <c r="N49" s="102">
        <v>0</v>
      </c>
      <c r="O49" s="102">
        <v>0</v>
      </c>
      <c r="P49" s="102">
        <v>0</v>
      </c>
      <c r="Q49" s="122">
        <v>0</v>
      </c>
      <c r="R49" s="123"/>
    </row>
    <row r="50" spans="1:19" s="17" customFormat="1" ht="15" customHeight="1" x14ac:dyDescent="0.25">
      <c r="A50" s="15" t="s">
        <v>65</v>
      </c>
      <c r="B50" s="102">
        <v>275</v>
      </c>
      <c r="C50" s="102">
        <v>1450</v>
      </c>
      <c r="D50" s="102">
        <v>3049</v>
      </c>
      <c r="E50" s="102"/>
      <c r="F50" s="102">
        <v>77164</v>
      </c>
      <c r="G50" s="102">
        <v>23348</v>
      </c>
      <c r="H50" s="102"/>
      <c r="I50" s="102"/>
      <c r="J50" s="102">
        <v>12795</v>
      </c>
      <c r="K50" s="102"/>
      <c r="L50" s="102"/>
      <c r="M50" s="103"/>
      <c r="N50" s="102">
        <v>1566</v>
      </c>
      <c r="O50" s="102">
        <v>0</v>
      </c>
      <c r="P50" s="102">
        <v>1334</v>
      </c>
      <c r="Q50" s="122">
        <v>0</v>
      </c>
      <c r="R50" s="123"/>
    </row>
    <row r="51" spans="1:19" s="17" customFormat="1" ht="15" customHeight="1" x14ac:dyDescent="0.25">
      <c r="A51" s="15" t="s">
        <v>66</v>
      </c>
      <c r="B51" s="102">
        <v>279</v>
      </c>
      <c r="C51" s="102">
        <v>1763</v>
      </c>
      <c r="D51" s="102">
        <v>3489</v>
      </c>
      <c r="E51" s="102"/>
      <c r="F51" s="102">
        <v>89746</v>
      </c>
      <c r="G51" s="102">
        <v>27224</v>
      </c>
      <c r="H51" s="102"/>
      <c r="I51" s="102"/>
      <c r="J51" s="102">
        <v>24804</v>
      </c>
      <c r="K51" s="102"/>
      <c r="L51" s="102"/>
      <c r="M51" s="103"/>
      <c r="N51" s="102">
        <v>2543</v>
      </c>
      <c r="O51" s="102">
        <v>798</v>
      </c>
      <c r="P51" s="102">
        <v>1576</v>
      </c>
      <c r="Q51" s="122">
        <v>199</v>
      </c>
      <c r="R51" s="123">
        <v>2188</v>
      </c>
    </row>
    <row r="52" spans="1:19" s="17" customFormat="1" ht="15" customHeight="1" x14ac:dyDescent="0.25">
      <c r="A52" s="15" t="s">
        <v>67</v>
      </c>
      <c r="B52" s="102">
        <v>266</v>
      </c>
      <c r="C52" s="102">
        <v>1835</v>
      </c>
      <c r="D52" s="102">
        <v>3487</v>
      </c>
      <c r="E52" s="102"/>
      <c r="F52" s="102">
        <v>88293</v>
      </c>
      <c r="G52" s="102">
        <v>25764</v>
      </c>
      <c r="H52" s="102"/>
      <c r="I52" s="102"/>
      <c r="J52" s="102">
        <v>26007</v>
      </c>
      <c r="K52" s="102"/>
      <c r="L52" s="102"/>
      <c r="M52" s="103"/>
      <c r="N52" s="102">
        <v>2810</v>
      </c>
      <c r="O52" s="102">
        <v>872</v>
      </c>
      <c r="P52" s="102">
        <v>1534</v>
      </c>
      <c r="Q52" s="122">
        <v>166</v>
      </c>
      <c r="R52" s="123">
        <v>2286</v>
      </c>
    </row>
    <row r="53" spans="1:19" s="17" customFormat="1" ht="15" customHeight="1" x14ac:dyDescent="0.25">
      <c r="A53" s="15" t="s">
        <v>68</v>
      </c>
      <c r="B53" s="102">
        <v>254</v>
      </c>
      <c r="C53" s="102">
        <v>1849</v>
      </c>
      <c r="D53" s="102">
        <v>3709</v>
      </c>
      <c r="E53" s="102"/>
      <c r="F53" s="102">
        <v>91907</v>
      </c>
      <c r="G53" s="102">
        <v>25653</v>
      </c>
      <c r="H53" s="102"/>
      <c r="I53" s="102"/>
      <c r="J53" s="102">
        <v>25284</v>
      </c>
      <c r="K53" s="102"/>
      <c r="L53" s="102"/>
      <c r="M53" s="103"/>
      <c r="N53" s="102">
        <v>2779</v>
      </c>
      <c r="O53" s="102">
        <v>856</v>
      </c>
      <c r="P53" s="102">
        <v>1539</v>
      </c>
      <c r="Q53" s="122">
        <v>173</v>
      </c>
      <c r="R53" s="123">
        <v>2313</v>
      </c>
    </row>
    <row r="54" spans="1:19" s="17" customFormat="1" ht="15" customHeight="1" x14ac:dyDescent="0.25">
      <c r="A54" s="15" t="s">
        <v>69</v>
      </c>
      <c r="B54" s="102">
        <v>166</v>
      </c>
      <c r="C54" s="102">
        <v>1647</v>
      </c>
      <c r="D54" s="102">
        <v>3450</v>
      </c>
      <c r="E54" s="102"/>
      <c r="F54" s="102">
        <v>86363</v>
      </c>
      <c r="G54" s="102">
        <v>24930</v>
      </c>
      <c r="H54" s="102"/>
      <c r="I54" s="102"/>
      <c r="J54" s="102">
        <v>24501</v>
      </c>
      <c r="K54" s="102"/>
      <c r="L54" s="102"/>
      <c r="M54" s="102"/>
      <c r="N54" s="102">
        <v>2461</v>
      </c>
      <c r="O54" s="102">
        <v>810</v>
      </c>
      <c r="P54" s="102">
        <v>1523</v>
      </c>
      <c r="Q54" s="122">
        <v>193</v>
      </c>
      <c r="R54" s="123">
        <v>1783</v>
      </c>
    </row>
    <row r="55" spans="1:19" s="17" customFormat="1" ht="15" customHeight="1" x14ac:dyDescent="0.25">
      <c r="A55" s="15" t="s">
        <v>70</v>
      </c>
      <c r="B55" s="102">
        <v>253</v>
      </c>
      <c r="C55" s="102">
        <v>2066</v>
      </c>
      <c r="D55" s="102">
        <v>4189</v>
      </c>
      <c r="E55" s="102"/>
      <c r="F55" s="102">
        <v>102337</v>
      </c>
      <c r="G55" s="102">
        <v>28512</v>
      </c>
      <c r="H55" s="102"/>
      <c r="I55" s="102"/>
      <c r="J55" s="102">
        <v>25555</v>
      </c>
      <c r="K55" s="102"/>
      <c r="L55" s="102"/>
      <c r="M55" s="102"/>
      <c r="N55" s="102">
        <v>3208</v>
      </c>
      <c r="O55" s="102">
        <v>1037</v>
      </c>
      <c r="P55" s="102">
        <v>1587</v>
      </c>
      <c r="Q55" s="122">
        <v>170</v>
      </c>
      <c r="R55" s="123">
        <v>2413</v>
      </c>
    </row>
    <row r="56" spans="1:19" s="17" customFormat="1" ht="15" customHeight="1" thickBot="1" x14ac:dyDescent="0.3">
      <c r="A56" s="16" t="s">
        <v>71</v>
      </c>
      <c r="B56" s="106">
        <v>254</v>
      </c>
      <c r="C56" s="108">
        <v>2088</v>
      </c>
      <c r="D56" s="108">
        <v>4247</v>
      </c>
      <c r="E56" s="108"/>
      <c r="F56" s="108">
        <v>104014</v>
      </c>
      <c r="G56" s="108">
        <v>29235</v>
      </c>
      <c r="H56" s="108"/>
      <c r="I56" s="108"/>
      <c r="J56" s="108">
        <v>29761</v>
      </c>
      <c r="K56" s="108"/>
      <c r="L56" s="108"/>
      <c r="M56" s="108"/>
      <c r="N56" s="108">
        <v>3383</v>
      </c>
      <c r="O56" s="108">
        <v>1078</v>
      </c>
      <c r="P56" s="108">
        <v>1361</v>
      </c>
      <c r="Q56" s="124">
        <v>142</v>
      </c>
      <c r="R56" s="125">
        <v>2534</v>
      </c>
    </row>
    <row r="57" spans="1:19" ht="15" customHeight="1" x14ac:dyDescent="0.25">
      <c r="A57" s="15" t="s">
        <v>72</v>
      </c>
      <c r="B57" s="102">
        <v>248</v>
      </c>
      <c r="C57" s="103">
        <v>2193</v>
      </c>
      <c r="D57" s="102">
        <v>4354</v>
      </c>
      <c r="E57" s="102"/>
      <c r="F57" s="102">
        <v>109471</v>
      </c>
      <c r="G57" s="102">
        <v>31177</v>
      </c>
      <c r="H57" s="102"/>
      <c r="I57" s="102"/>
      <c r="J57" s="102">
        <v>33508</v>
      </c>
      <c r="K57" s="102"/>
      <c r="L57" s="103"/>
      <c r="M57" s="103"/>
      <c r="N57" s="102">
        <v>3450</v>
      </c>
      <c r="O57" s="103">
        <v>1168</v>
      </c>
      <c r="P57" s="103">
        <v>1310</v>
      </c>
      <c r="Q57" s="104">
        <v>179</v>
      </c>
      <c r="R57" s="118">
        <v>2535</v>
      </c>
      <c r="S57" s="7"/>
    </row>
    <row r="58" spans="1:19" ht="15" customHeight="1" x14ac:dyDescent="0.25">
      <c r="A58" s="15" t="s">
        <v>73</v>
      </c>
      <c r="B58" s="102">
        <v>251</v>
      </c>
      <c r="C58" s="102">
        <v>2310</v>
      </c>
      <c r="D58" s="102">
        <v>4519</v>
      </c>
      <c r="E58" s="102"/>
      <c r="F58" s="102">
        <v>114780</v>
      </c>
      <c r="G58" s="102">
        <v>33945</v>
      </c>
      <c r="H58" s="102"/>
      <c r="I58" s="103"/>
      <c r="J58" s="102">
        <v>34116</v>
      </c>
      <c r="K58" s="102"/>
      <c r="L58" s="102"/>
      <c r="M58" s="103"/>
      <c r="N58" s="102">
        <v>3629</v>
      </c>
      <c r="O58" s="103">
        <v>1249</v>
      </c>
      <c r="P58" s="103">
        <v>1195</v>
      </c>
      <c r="Q58" s="104">
        <v>167</v>
      </c>
      <c r="R58" s="118">
        <v>2583</v>
      </c>
    </row>
    <row r="59" spans="1:19" s="17" customFormat="1" ht="15" customHeight="1" x14ac:dyDescent="0.25">
      <c r="A59" s="15" t="s">
        <v>74</v>
      </c>
      <c r="B59" s="102">
        <v>260</v>
      </c>
      <c r="C59" s="102">
        <v>2444</v>
      </c>
      <c r="D59" s="102">
        <v>4650</v>
      </c>
      <c r="E59" s="102"/>
      <c r="F59" s="102">
        <v>120084</v>
      </c>
      <c r="G59" s="102">
        <v>36868</v>
      </c>
      <c r="H59" s="102"/>
      <c r="I59" s="102"/>
      <c r="J59" s="102">
        <v>38134</v>
      </c>
      <c r="K59" s="102"/>
      <c r="L59" s="102"/>
      <c r="M59" s="103"/>
      <c r="N59" s="102">
        <v>3830</v>
      </c>
      <c r="O59" s="102">
        <v>1354</v>
      </c>
      <c r="P59" s="102">
        <v>1213</v>
      </c>
      <c r="Q59" s="122">
        <v>189</v>
      </c>
      <c r="R59" s="123">
        <v>2762</v>
      </c>
    </row>
    <row r="60" spans="1:19" s="17" customFormat="1" ht="15" customHeight="1" x14ac:dyDescent="0.25">
      <c r="A60" s="15" t="s">
        <v>75</v>
      </c>
      <c r="B60" s="102">
        <v>263</v>
      </c>
      <c r="C60" s="102">
        <v>2529</v>
      </c>
      <c r="D60" s="102">
        <v>4689</v>
      </c>
      <c r="E60" s="102"/>
      <c r="F60" s="102">
        <v>121025</v>
      </c>
      <c r="G60" s="102">
        <v>38596</v>
      </c>
      <c r="H60" s="102"/>
      <c r="I60" s="102"/>
      <c r="J60" s="102">
        <v>38747</v>
      </c>
      <c r="K60" s="102">
        <v>12361</v>
      </c>
      <c r="L60" s="102"/>
      <c r="M60" s="103"/>
      <c r="N60" s="102">
        <v>4018</v>
      </c>
      <c r="O60" s="102">
        <v>1462</v>
      </c>
      <c r="P60" s="102">
        <v>1190</v>
      </c>
      <c r="Q60" s="122">
        <v>179</v>
      </c>
      <c r="R60" s="123">
        <v>2939</v>
      </c>
    </row>
    <row r="61" spans="1:19" s="17" customFormat="1" ht="15" customHeight="1" x14ac:dyDescent="0.25">
      <c r="A61" s="15" t="s">
        <v>76</v>
      </c>
      <c r="B61" s="102">
        <v>270</v>
      </c>
      <c r="C61" s="102">
        <v>2626</v>
      </c>
      <c r="D61" s="102">
        <v>4729</v>
      </c>
      <c r="E61" s="102"/>
      <c r="F61" s="102">
        <v>120319</v>
      </c>
      <c r="G61" s="102">
        <v>39402</v>
      </c>
      <c r="H61" s="102"/>
      <c r="I61" s="102"/>
      <c r="J61" s="102">
        <v>40439</v>
      </c>
      <c r="K61" s="102">
        <v>13453</v>
      </c>
      <c r="L61" s="102"/>
      <c r="M61" s="103"/>
      <c r="N61" s="102">
        <v>4129</v>
      </c>
      <c r="O61" s="102">
        <v>1601</v>
      </c>
      <c r="P61" s="102">
        <v>1061</v>
      </c>
      <c r="Q61" s="122">
        <v>161</v>
      </c>
      <c r="R61" s="123">
        <v>3080</v>
      </c>
    </row>
    <row r="62" spans="1:19" s="17" customFormat="1" ht="15" customHeight="1" x14ac:dyDescent="0.25">
      <c r="A62" s="15" t="s">
        <v>77</v>
      </c>
      <c r="B62" s="102">
        <v>273</v>
      </c>
      <c r="C62" s="102">
        <v>2702</v>
      </c>
      <c r="D62" s="102">
        <v>4695</v>
      </c>
      <c r="E62" s="102"/>
      <c r="F62" s="102">
        <v>119366</v>
      </c>
      <c r="G62" s="102">
        <v>39864</v>
      </c>
      <c r="H62" s="102"/>
      <c r="I62" s="102"/>
      <c r="J62" s="102">
        <v>40423</v>
      </c>
      <c r="K62" s="102">
        <v>13633</v>
      </c>
      <c r="L62" s="102"/>
      <c r="M62" s="103"/>
      <c r="N62" s="102">
        <v>4279</v>
      </c>
      <c r="O62" s="102">
        <v>1692</v>
      </c>
      <c r="P62" s="102">
        <v>940</v>
      </c>
      <c r="Q62" s="122">
        <v>144</v>
      </c>
      <c r="R62" s="123">
        <v>3171</v>
      </c>
    </row>
    <row r="63" spans="1:19" s="17" customFormat="1" ht="15" customHeight="1" x14ac:dyDescent="0.25">
      <c r="A63" s="15" t="s">
        <v>78</v>
      </c>
      <c r="B63" s="102">
        <v>275</v>
      </c>
      <c r="C63" s="102">
        <v>2764</v>
      </c>
      <c r="D63" s="102">
        <v>4656</v>
      </c>
      <c r="E63" s="102"/>
      <c r="F63" s="102">
        <v>120303</v>
      </c>
      <c r="G63" s="102">
        <v>41341</v>
      </c>
      <c r="H63" s="102"/>
      <c r="I63" s="102"/>
      <c r="J63" s="102">
        <v>39797</v>
      </c>
      <c r="K63" s="102">
        <v>14215</v>
      </c>
      <c r="L63" s="102"/>
      <c r="M63" s="103"/>
      <c r="N63" s="102">
        <v>4373</v>
      </c>
      <c r="O63" s="102">
        <v>1768</v>
      </c>
      <c r="P63" s="102">
        <v>944</v>
      </c>
      <c r="Q63" s="122">
        <v>169</v>
      </c>
      <c r="R63" s="123">
        <v>3297</v>
      </c>
    </row>
    <row r="64" spans="1:19" s="17" customFormat="1" ht="15" customHeight="1" x14ac:dyDescent="0.25">
      <c r="A64" s="15" t="s">
        <v>79</v>
      </c>
      <c r="B64" s="102">
        <v>274</v>
      </c>
      <c r="C64" s="102">
        <v>2939</v>
      </c>
      <c r="D64" s="102">
        <v>4681</v>
      </c>
      <c r="E64" s="102"/>
      <c r="F64" s="102">
        <v>123075</v>
      </c>
      <c r="G64" s="102">
        <v>43377</v>
      </c>
      <c r="H64" s="102"/>
      <c r="I64" s="102"/>
      <c r="J64" s="102">
        <v>39946</v>
      </c>
      <c r="K64" s="102">
        <v>14014</v>
      </c>
      <c r="L64" s="102"/>
      <c r="M64" s="102"/>
      <c r="N64" s="102">
        <v>4569</v>
      </c>
      <c r="O64" s="102">
        <v>1906</v>
      </c>
      <c r="P64" s="102">
        <v>981</v>
      </c>
      <c r="Q64" s="122">
        <v>197</v>
      </c>
      <c r="R64" s="123">
        <v>3393</v>
      </c>
    </row>
    <row r="65" spans="1:19" s="17" customFormat="1" ht="15" customHeight="1" x14ac:dyDescent="0.25">
      <c r="A65" s="15" t="s">
        <v>80</v>
      </c>
      <c r="B65" s="102">
        <v>277</v>
      </c>
      <c r="C65" s="102">
        <v>3079</v>
      </c>
      <c r="D65" s="102">
        <v>4884</v>
      </c>
      <c r="E65" s="102"/>
      <c r="F65" s="102">
        <v>127333</v>
      </c>
      <c r="G65" s="102">
        <v>45040</v>
      </c>
      <c r="H65" s="102"/>
      <c r="I65" s="102"/>
      <c r="J65" s="102">
        <v>39260</v>
      </c>
      <c r="K65" s="102">
        <v>14715</v>
      </c>
      <c r="L65" s="102"/>
      <c r="M65" s="102"/>
      <c r="N65" s="102">
        <v>4907</v>
      </c>
      <c r="O65" s="102">
        <v>2119</v>
      </c>
      <c r="P65" s="102">
        <v>1103</v>
      </c>
      <c r="Q65" s="122">
        <v>226</v>
      </c>
      <c r="R65" s="123">
        <v>3482</v>
      </c>
    </row>
    <row r="66" spans="1:19" s="17" customFormat="1" ht="15" customHeight="1" thickBot="1" x14ac:dyDescent="0.3">
      <c r="A66" s="16" t="s">
        <v>81</v>
      </c>
      <c r="B66" s="106">
        <v>279</v>
      </c>
      <c r="C66" s="108">
        <v>3293</v>
      </c>
      <c r="D66" s="108">
        <v>4893</v>
      </c>
      <c r="E66" s="108"/>
      <c r="F66" s="108">
        <v>134131</v>
      </c>
      <c r="G66" s="108">
        <v>47154</v>
      </c>
      <c r="H66" s="108"/>
      <c r="I66" s="108"/>
      <c r="J66" s="108">
        <v>39061</v>
      </c>
      <c r="K66" s="108">
        <v>14415</v>
      </c>
      <c r="L66" s="108"/>
      <c r="M66" s="108"/>
      <c r="N66" s="108">
        <v>5248</v>
      </c>
      <c r="O66" s="108">
        <v>2384</v>
      </c>
      <c r="P66" s="108">
        <v>1183</v>
      </c>
      <c r="Q66" s="124">
        <v>252</v>
      </c>
      <c r="R66" s="125">
        <v>3637</v>
      </c>
    </row>
    <row r="67" spans="1:19" ht="15" customHeight="1" x14ac:dyDescent="0.25">
      <c r="A67" s="15" t="s">
        <v>82</v>
      </c>
      <c r="B67" s="102">
        <v>273</v>
      </c>
      <c r="C67" s="103">
        <v>3497</v>
      </c>
      <c r="D67" s="102">
        <v>5003</v>
      </c>
      <c r="E67" s="102"/>
      <c r="F67" s="102">
        <v>137712</v>
      </c>
      <c r="G67" s="102">
        <v>48399</v>
      </c>
      <c r="H67" s="102"/>
      <c r="I67" s="102"/>
      <c r="J67" s="102">
        <v>31703</v>
      </c>
      <c r="K67" s="102">
        <v>12438</v>
      </c>
      <c r="L67" s="103"/>
      <c r="M67" s="103"/>
      <c r="N67" s="102">
        <v>5577</v>
      </c>
      <c r="O67" s="103">
        <v>2614</v>
      </c>
      <c r="P67" s="103">
        <v>1122</v>
      </c>
      <c r="Q67" s="104">
        <v>221</v>
      </c>
      <c r="R67" s="118">
        <v>3756</v>
      </c>
      <c r="S67" s="7"/>
    </row>
    <row r="68" spans="1:19" ht="15" customHeight="1" x14ac:dyDescent="0.25">
      <c r="A68" s="15" t="s">
        <v>83</v>
      </c>
      <c r="B68" s="102">
        <v>266</v>
      </c>
      <c r="C68" s="102">
        <v>3663</v>
      </c>
      <c r="D68" s="102">
        <v>5071</v>
      </c>
      <c r="E68" s="102"/>
      <c r="F68" s="102">
        <v>140688</v>
      </c>
      <c r="G68" s="102">
        <v>51271</v>
      </c>
      <c r="H68" s="102"/>
      <c r="I68" s="103"/>
      <c r="J68" s="102">
        <v>32579</v>
      </c>
      <c r="K68" s="102">
        <v>10755</v>
      </c>
      <c r="L68" s="102"/>
      <c r="M68" s="103"/>
      <c r="N68" s="102">
        <v>5941</v>
      </c>
      <c r="O68" s="103">
        <v>2847</v>
      </c>
      <c r="P68" s="103">
        <v>941</v>
      </c>
      <c r="Q68" s="104">
        <v>213</v>
      </c>
      <c r="R68" s="118">
        <v>3933</v>
      </c>
    </row>
    <row r="69" spans="1:19" s="17" customFormat="1" ht="15" customHeight="1" x14ac:dyDescent="0.25">
      <c r="A69" s="15" t="s">
        <v>84</v>
      </c>
      <c r="B69" s="102">
        <v>274</v>
      </c>
      <c r="C69" s="102">
        <v>3839</v>
      </c>
      <c r="D69" s="102">
        <v>5178</v>
      </c>
      <c r="E69" s="102"/>
      <c r="F69" s="102">
        <v>143507</v>
      </c>
      <c r="G69" s="102">
        <v>54230</v>
      </c>
      <c r="H69" s="102"/>
      <c r="I69" s="102"/>
      <c r="J69" s="102">
        <v>33495</v>
      </c>
      <c r="K69" s="102">
        <v>12219</v>
      </c>
      <c r="L69" s="102"/>
      <c r="M69" s="103"/>
      <c r="N69" s="102">
        <v>6459</v>
      </c>
      <c r="O69" s="102">
        <v>3223</v>
      </c>
      <c r="P69" s="102">
        <v>843</v>
      </c>
      <c r="Q69" s="122">
        <v>176</v>
      </c>
      <c r="R69" s="123">
        <v>4164</v>
      </c>
    </row>
    <row r="70" spans="1:19" s="17" customFormat="1" ht="15" customHeight="1" x14ac:dyDescent="0.25">
      <c r="A70" s="15" t="s">
        <v>85</v>
      </c>
      <c r="B70" s="102">
        <v>284</v>
      </c>
      <c r="C70" s="102">
        <v>4018</v>
      </c>
      <c r="D70" s="102">
        <v>5235</v>
      </c>
      <c r="E70" s="102"/>
      <c r="F70" s="102">
        <v>144522</v>
      </c>
      <c r="G70" s="102">
        <v>56778</v>
      </c>
      <c r="H70" s="102"/>
      <c r="I70" s="102"/>
      <c r="J70" s="102">
        <v>37543</v>
      </c>
      <c r="K70" s="102">
        <v>13262</v>
      </c>
      <c r="L70" s="102">
        <v>6043</v>
      </c>
      <c r="M70" s="103">
        <v>2335</v>
      </c>
      <c r="N70" s="102">
        <v>6690</v>
      </c>
      <c r="O70" s="102">
        <v>3434</v>
      </c>
      <c r="P70" s="102">
        <v>680</v>
      </c>
      <c r="Q70" s="122">
        <v>140</v>
      </c>
      <c r="R70" s="123">
        <v>4647</v>
      </c>
    </row>
    <row r="71" spans="1:19" s="17" customFormat="1" ht="15" customHeight="1" x14ac:dyDescent="0.25">
      <c r="A71" s="15" t="s">
        <v>86</v>
      </c>
      <c r="B71" s="102">
        <v>298</v>
      </c>
      <c r="C71" s="102">
        <v>4105</v>
      </c>
      <c r="D71" s="102">
        <v>5310</v>
      </c>
      <c r="E71" s="102">
        <v>550</v>
      </c>
      <c r="F71" s="102">
        <v>141871</v>
      </c>
      <c r="G71" s="102">
        <v>56729</v>
      </c>
      <c r="H71" s="102">
        <v>14648</v>
      </c>
      <c r="I71" s="102">
        <v>5526</v>
      </c>
      <c r="J71" s="102">
        <v>43595</v>
      </c>
      <c r="K71" s="102">
        <v>17057</v>
      </c>
      <c r="L71" s="102">
        <v>5739</v>
      </c>
      <c r="M71" s="103">
        <v>2159</v>
      </c>
      <c r="N71" s="102">
        <v>6876</v>
      </c>
      <c r="O71" s="102">
        <v>3518</v>
      </c>
      <c r="P71" s="102">
        <v>722</v>
      </c>
      <c r="Q71" s="122">
        <v>156</v>
      </c>
      <c r="R71" s="123">
        <v>5394</v>
      </c>
    </row>
    <row r="72" spans="1:19" s="17" customFormat="1" ht="15" customHeight="1" x14ac:dyDescent="0.25">
      <c r="A72" s="15" t="s">
        <v>87</v>
      </c>
      <c r="B72" s="102">
        <v>301</v>
      </c>
      <c r="C72" s="102">
        <v>4310</v>
      </c>
      <c r="D72" s="102">
        <v>5309</v>
      </c>
      <c r="E72" s="102">
        <v>635</v>
      </c>
      <c r="F72" s="102">
        <v>138260</v>
      </c>
      <c r="G72" s="102">
        <v>55639</v>
      </c>
      <c r="H72" s="102">
        <v>17143</v>
      </c>
      <c r="I72" s="102">
        <v>6699</v>
      </c>
      <c r="J72" s="102">
        <v>45488</v>
      </c>
      <c r="K72" s="102">
        <v>17909</v>
      </c>
      <c r="L72" s="102">
        <v>6738</v>
      </c>
      <c r="M72" s="103">
        <v>2528</v>
      </c>
      <c r="N72" s="102">
        <v>7204</v>
      </c>
      <c r="O72" s="102">
        <v>3643</v>
      </c>
      <c r="P72" s="102">
        <v>659</v>
      </c>
      <c r="Q72" s="122">
        <v>121</v>
      </c>
      <c r="R72" s="123">
        <v>5811</v>
      </c>
    </row>
    <row r="73" spans="1:19" s="17" customFormat="1" ht="15" customHeight="1" x14ac:dyDescent="0.25">
      <c r="A73" s="15" t="s">
        <v>88</v>
      </c>
      <c r="B73" s="102">
        <v>305</v>
      </c>
      <c r="C73" s="102">
        <v>4546</v>
      </c>
      <c r="D73" s="102">
        <v>5333</v>
      </c>
      <c r="E73" s="102">
        <v>685</v>
      </c>
      <c r="F73" s="102">
        <v>135976</v>
      </c>
      <c r="G73" s="102">
        <v>54261</v>
      </c>
      <c r="H73" s="102">
        <v>18261</v>
      </c>
      <c r="I73" s="102">
        <v>7639</v>
      </c>
      <c r="J73" s="102">
        <v>43792</v>
      </c>
      <c r="K73" s="102">
        <v>17862</v>
      </c>
      <c r="L73" s="102">
        <v>7674</v>
      </c>
      <c r="M73" s="103">
        <v>3029</v>
      </c>
      <c r="N73" s="102">
        <v>7318</v>
      </c>
      <c r="O73" s="102">
        <v>3544</v>
      </c>
      <c r="P73" s="102">
        <v>739</v>
      </c>
      <c r="Q73" s="122">
        <v>168</v>
      </c>
      <c r="R73" s="123">
        <v>6355</v>
      </c>
    </row>
    <row r="74" spans="1:19" s="17" customFormat="1" ht="15" customHeight="1" x14ac:dyDescent="0.25">
      <c r="A74" s="15" t="s">
        <v>89</v>
      </c>
      <c r="B74" s="102">
        <v>305</v>
      </c>
      <c r="C74" s="102">
        <v>5051</v>
      </c>
      <c r="D74" s="102">
        <v>5523</v>
      </c>
      <c r="E74" s="102">
        <v>687</v>
      </c>
      <c r="F74" s="102">
        <v>141911</v>
      </c>
      <c r="G74" s="102">
        <v>56732</v>
      </c>
      <c r="H74" s="102">
        <v>18491</v>
      </c>
      <c r="I74" s="102">
        <v>7828</v>
      </c>
      <c r="J74" s="102">
        <v>40322</v>
      </c>
      <c r="K74" s="102">
        <v>16368</v>
      </c>
      <c r="L74" s="102">
        <v>7472</v>
      </c>
      <c r="M74" s="102">
        <v>3200</v>
      </c>
      <c r="N74" s="102">
        <v>7506</v>
      </c>
      <c r="O74" s="102">
        <v>3769</v>
      </c>
      <c r="P74" s="102">
        <v>804</v>
      </c>
      <c r="Q74" s="122">
        <v>157</v>
      </c>
      <c r="R74" s="123">
        <v>7000</v>
      </c>
    </row>
    <row r="75" spans="1:19" s="17" customFormat="1" ht="15" customHeight="1" x14ac:dyDescent="0.25">
      <c r="A75" s="15" t="s">
        <v>90</v>
      </c>
      <c r="B75" s="102">
        <v>309</v>
      </c>
      <c r="C75" s="102">
        <v>4865</v>
      </c>
      <c r="D75" s="102">
        <v>5750</v>
      </c>
      <c r="E75" s="102">
        <v>695</v>
      </c>
      <c r="F75" s="102">
        <v>149605</v>
      </c>
      <c r="G75" s="102">
        <v>60130</v>
      </c>
      <c r="H75" s="102">
        <v>18926</v>
      </c>
      <c r="I75" s="102">
        <v>8041</v>
      </c>
      <c r="J75" s="102">
        <v>42898</v>
      </c>
      <c r="K75" s="102">
        <v>17045</v>
      </c>
      <c r="L75" s="102">
        <v>8264</v>
      </c>
      <c r="M75" s="102">
        <v>3310</v>
      </c>
      <c r="N75" s="102">
        <v>7573</v>
      </c>
      <c r="O75" s="102">
        <v>4105</v>
      </c>
      <c r="P75" s="102">
        <v>847</v>
      </c>
      <c r="Q75" s="122">
        <v>161</v>
      </c>
      <c r="R75" s="123">
        <v>7808</v>
      </c>
    </row>
    <row r="76" spans="1:19" s="17" customFormat="1" ht="15" customHeight="1" thickBot="1" x14ac:dyDescent="0.3">
      <c r="A76" s="16" t="s">
        <v>91</v>
      </c>
      <c r="B76" s="106">
        <v>311</v>
      </c>
      <c r="C76" s="108">
        <v>5010</v>
      </c>
      <c r="D76" s="108">
        <v>5953</v>
      </c>
      <c r="E76" s="108">
        <v>691</v>
      </c>
      <c r="F76" s="108">
        <v>155240</v>
      </c>
      <c r="G76" s="108">
        <v>62110</v>
      </c>
      <c r="H76" s="108">
        <v>19162</v>
      </c>
      <c r="I76" s="108">
        <v>8123</v>
      </c>
      <c r="J76" s="108">
        <v>45105</v>
      </c>
      <c r="K76" s="108">
        <v>18532</v>
      </c>
      <c r="L76" s="108">
        <v>7985</v>
      </c>
      <c r="M76" s="108">
        <v>3506</v>
      </c>
      <c r="N76" s="108">
        <v>7770</v>
      </c>
      <c r="O76" s="108">
        <v>4193</v>
      </c>
      <c r="P76" s="108">
        <v>985</v>
      </c>
      <c r="Q76" s="124">
        <v>191</v>
      </c>
      <c r="R76" s="125">
        <v>8030</v>
      </c>
    </row>
    <row r="77" spans="1:19" ht="15" customHeight="1" x14ac:dyDescent="0.25">
      <c r="A77" s="15" t="s">
        <v>92</v>
      </c>
      <c r="B77" s="102">
        <v>311</v>
      </c>
      <c r="C77" s="103">
        <v>5202</v>
      </c>
      <c r="D77" s="102">
        <v>5960</v>
      </c>
      <c r="E77" s="102">
        <v>715</v>
      </c>
      <c r="F77" s="102">
        <v>149981</v>
      </c>
      <c r="G77" s="102">
        <v>57423</v>
      </c>
      <c r="H77" s="102">
        <v>18019</v>
      </c>
      <c r="I77" s="102">
        <v>7956</v>
      </c>
      <c r="J77" s="102">
        <v>50338</v>
      </c>
      <c r="K77" s="102">
        <v>22884</v>
      </c>
      <c r="L77" s="103">
        <v>7120</v>
      </c>
      <c r="M77" s="103">
        <v>3027</v>
      </c>
      <c r="N77" s="102">
        <v>7655</v>
      </c>
      <c r="O77" s="103">
        <v>4066</v>
      </c>
      <c r="P77" s="103">
        <v>968</v>
      </c>
      <c r="Q77" s="104">
        <v>233</v>
      </c>
      <c r="R77" s="118">
        <v>7794</v>
      </c>
      <c r="S77" s="7"/>
    </row>
    <row r="78" spans="1:19" ht="15" customHeight="1" x14ac:dyDescent="0.25">
      <c r="A78" s="15" t="s">
        <v>93</v>
      </c>
      <c r="B78" s="102">
        <v>317</v>
      </c>
      <c r="C78" s="102">
        <v>5228</v>
      </c>
      <c r="D78" s="102">
        <v>5851</v>
      </c>
      <c r="E78" s="102">
        <v>612</v>
      </c>
      <c r="F78" s="102">
        <v>143282</v>
      </c>
      <c r="G78" s="102">
        <v>52807</v>
      </c>
      <c r="H78" s="102">
        <v>13228</v>
      </c>
      <c r="I78" s="103">
        <v>5987</v>
      </c>
      <c r="J78" s="102">
        <v>44567</v>
      </c>
      <c r="K78" s="102">
        <v>17948</v>
      </c>
      <c r="L78" s="102">
        <v>5206</v>
      </c>
      <c r="M78" s="103">
        <v>2340</v>
      </c>
      <c r="N78" s="102">
        <v>7320</v>
      </c>
      <c r="O78" s="103">
        <v>4133</v>
      </c>
      <c r="P78" s="103">
        <v>1054</v>
      </c>
      <c r="Q78" s="104">
        <v>426</v>
      </c>
      <c r="R78" s="118">
        <v>7163</v>
      </c>
    </row>
    <row r="79" spans="1:19" s="17" customFormat="1" ht="15" customHeight="1" x14ac:dyDescent="0.25">
      <c r="A79" s="15" t="s">
        <v>94</v>
      </c>
      <c r="B79" s="102">
        <v>348</v>
      </c>
      <c r="C79" s="102">
        <v>5236</v>
      </c>
      <c r="D79" s="102">
        <v>5704</v>
      </c>
      <c r="E79" s="102">
        <v>560</v>
      </c>
      <c r="F79" s="102">
        <v>139408</v>
      </c>
      <c r="G79" s="102">
        <v>50107</v>
      </c>
      <c r="H79" s="102">
        <v>12917</v>
      </c>
      <c r="I79" s="102">
        <v>5704</v>
      </c>
      <c r="J79" s="102">
        <v>57538</v>
      </c>
      <c r="K79" s="102">
        <v>19269</v>
      </c>
      <c r="L79" s="102">
        <v>4735</v>
      </c>
      <c r="M79" s="103">
        <v>2159</v>
      </c>
      <c r="N79" s="102">
        <v>7308</v>
      </c>
      <c r="O79" s="102">
        <v>4064</v>
      </c>
      <c r="P79" s="102">
        <v>1007</v>
      </c>
      <c r="Q79" s="122">
        <v>492</v>
      </c>
      <c r="R79" s="123">
        <v>7207</v>
      </c>
    </row>
    <row r="80" spans="1:19" s="17" customFormat="1" ht="15" customHeight="1" x14ac:dyDescent="0.25">
      <c r="A80" s="15" t="s">
        <v>95</v>
      </c>
      <c r="B80" s="102">
        <v>344</v>
      </c>
      <c r="C80" s="102">
        <v>5223</v>
      </c>
      <c r="D80" s="102">
        <v>5450</v>
      </c>
      <c r="E80" s="102">
        <v>591</v>
      </c>
      <c r="F80" s="102">
        <v>138465</v>
      </c>
      <c r="G80" s="102">
        <v>49786</v>
      </c>
      <c r="H80" s="102">
        <v>14875</v>
      </c>
      <c r="I80" s="102">
        <v>5804</v>
      </c>
      <c r="J80" s="102">
        <v>41729</v>
      </c>
      <c r="K80" s="102">
        <v>14428</v>
      </c>
      <c r="L80" s="102">
        <v>5751</v>
      </c>
      <c r="M80" s="103">
        <v>2359</v>
      </c>
      <c r="N80" s="102">
        <v>7090</v>
      </c>
      <c r="O80" s="102">
        <v>3935</v>
      </c>
      <c r="P80" s="102">
        <v>947</v>
      </c>
      <c r="Q80" s="122">
        <v>516</v>
      </c>
      <c r="R80" s="123">
        <v>6754</v>
      </c>
    </row>
    <row r="81" spans="1:19" s="17" customFormat="1" ht="15" customHeight="1" x14ac:dyDescent="0.25">
      <c r="A81" s="15" t="s">
        <v>96</v>
      </c>
      <c r="B81" s="102">
        <v>359</v>
      </c>
      <c r="C81" s="102">
        <v>5207</v>
      </c>
      <c r="D81" s="102">
        <v>5338</v>
      </c>
      <c r="E81" s="102">
        <v>652</v>
      </c>
      <c r="F81" s="102">
        <v>138173</v>
      </c>
      <c r="G81" s="102">
        <v>50973</v>
      </c>
      <c r="H81" s="102">
        <v>16963</v>
      </c>
      <c r="I81" s="102">
        <v>6131</v>
      </c>
      <c r="J81" s="102">
        <v>42043</v>
      </c>
      <c r="K81" s="102">
        <v>14958</v>
      </c>
      <c r="L81" s="102">
        <v>5826</v>
      </c>
      <c r="M81" s="103">
        <v>2202</v>
      </c>
      <c r="N81" s="102">
        <v>7131</v>
      </c>
      <c r="O81" s="102">
        <v>4068</v>
      </c>
      <c r="P81" s="102">
        <v>990</v>
      </c>
      <c r="Q81" s="122">
        <v>555</v>
      </c>
      <c r="R81" s="123">
        <v>6600</v>
      </c>
    </row>
    <row r="82" spans="1:19" s="17" customFormat="1" ht="15" customHeight="1" x14ac:dyDescent="0.25">
      <c r="A82" s="15" t="s">
        <v>97</v>
      </c>
      <c r="B82" s="102">
        <v>357</v>
      </c>
      <c r="C82" s="102">
        <v>5248</v>
      </c>
      <c r="D82" s="102">
        <v>5375</v>
      </c>
      <c r="E82" s="102">
        <v>624</v>
      </c>
      <c r="F82" s="102">
        <v>139688</v>
      </c>
      <c r="G82" s="102">
        <v>52355</v>
      </c>
      <c r="H82" s="102">
        <v>16248</v>
      </c>
      <c r="I82" s="102">
        <v>5837</v>
      </c>
      <c r="J82" s="102">
        <v>44290</v>
      </c>
      <c r="K82" s="102">
        <v>16470</v>
      </c>
      <c r="L82" s="102">
        <v>7335</v>
      </c>
      <c r="M82" s="103">
        <v>2756</v>
      </c>
      <c r="N82" s="102">
        <v>7142</v>
      </c>
      <c r="O82" s="102">
        <v>4097</v>
      </c>
      <c r="P82" s="102">
        <v>1200</v>
      </c>
      <c r="Q82" s="122">
        <v>689</v>
      </c>
      <c r="R82" s="123">
        <v>6502</v>
      </c>
    </row>
    <row r="83" spans="1:19" s="17" customFormat="1" ht="15" customHeight="1" x14ac:dyDescent="0.25">
      <c r="A83" s="15" t="s">
        <v>98</v>
      </c>
      <c r="B83" s="102">
        <v>355</v>
      </c>
      <c r="C83" s="102">
        <v>5223</v>
      </c>
      <c r="D83" s="102">
        <v>5268</v>
      </c>
      <c r="E83" s="102">
        <v>639</v>
      </c>
      <c r="F83" s="102">
        <v>135696</v>
      </c>
      <c r="G83" s="102">
        <v>51191</v>
      </c>
      <c r="H83" s="102">
        <v>16313</v>
      </c>
      <c r="I83" s="102">
        <v>6179</v>
      </c>
      <c r="J83" s="102">
        <v>44136</v>
      </c>
      <c r="K83" s="102">
        <v>16208</v>
      </c>
      <c r="L83" s="102">
        <v>6295</v>
      </c>
      <c r="M83" s="103">
        <v>2392</v>
      </c>
      <c r="N83" s="102">
        <v>7095</v>
      </c>
      <c r="O83" s="102">
        <v>4176</v>
      </c>
      <c r="P83" s="102">
        <v>1396</v>
      </c>
      <c r="Q83" s="122">
        <v>764</v>
      </c>
      <c r="R83" s="123">
        <v>6472</v>
      </c>
    </row>
    <row r="84" spans="1:19" s="17" customFormat="1" ht="15" customHeight="1" x14ac:dyDescent="0.25">
      <c r="A84" s="15" t="s">
        <v>99</v>
      </c>
      <c r="B84" s="102">
        <v>346</v>
      </c>
      <c r="C84" s="102">
        <v>5294</v>
      </c>
      <c r="D84" s="102">
        <v>4998</v>
      </c>
      <c r="E84" s="102">
        <v>602</v>
      </c>
      <c r="F84" s="102">
        <v>126798</v>
      </c>
      <c r="G84" s="102">
        <v>47711</v>
      </c>
      <c r="H84" s="102">
        <v>15110</v>
      </c>
      <c r="I84" s="102">
        <v>5789</v>
      </c>
      <c r="J84" s="102">
        <v>42275</v>
      </c>
      <c r="K84" s="102">
        <v>15782</v>
      </c>
      <c r="L84" s="102">
        <v>6550</v>
      </c>
      <c r="M84" s="102">
        <v>2536</v>
      </c>
      <c r="N84" s="102">
        <v>7112</v>
      </c>
      <c r="O84" s="102">
        <v>4243</v>
      </c>
      <c r="P84" s="102">
        <v>1265</v>
      </c>
      <c r="Q84" s="122">
        <v>665</v>
      </c>
      <c r="R84" s="123">
        <v>6232</v>
      </c>
    </row>
    <row r="85" spans="1:19" s="17" customFormat="1" ht="15" customHeight="1" x14ac:dyDescent="0.25">
      <c r="A85" s="15" t="s">
        <v>100</v>
      </c>
      <c r="B85" s="102">
        <v>349</v>
      </c>
      <c r="C85" s="102">
        <v>5304</v>
      </c>
      <c r="D85" s="102">
        <v>4776</v>
      </c>
      <c r="E85" s="102">
        <v>548</v>
      </c>
      <c r="F85" s="102">
        <v>117507</v>
      </c>
      <c r="G85" s="102">
        <v>43921</v>
      </c>
      <c r="H85" s="102">
        <v>12805</v>
      </c>
      <c r="I85" s="102">
        <v>4836</v>
      </c>
      <c r="J85" s="102">
        <v>40588</v>
      </c>
      <c r="K85" s="102">
        <v>15755</v>
      </c>
      <c r="L85" s="102">
        <v>5330</v>
      </c>
      <c r="M85" s="102">
        <v>1904</v>
      </c>
      <c r="N85" s="102">
        <v>7032</v>
      </c>
      <c r="O85" s="102">
        <v>4203</v>
      </c>
      <c r="P85" s="102">
        <v>1193</v>
      </c>
      <c r="Q85" s="122">
        <v>627</v>
      </c>
      <c r="R85" s="123">
        <v>5965</v>
      </c>
    </row>
    <row r="86" spans="1:19" s="17" customFormat="1" ht="15" customHeight="1" thickBot="1" x14ac:dyDescent="0.3">
      <c r="A86" s="16" t="s">
        <v>101</v>
      </c>
      <c r="B86" s="106">
        <v>361</v>
      </c>
      <c r="C86" s="108">
        <v>5360</v>
      </c>
      <c r="D86" s="108">
        <v>4374</v>
      </c>
      <c r="E86" s="108">
        <v>405</v>
      </c>
      <c r="F86" s="108">
        <v>102522</v>
      </c>
      <c r="G86" s="108">
        <v>38372</v>
      </c>
      <c r="H86" s="108">
        <v>8702</v>
      </c>
      <c r="I86" s="108">
        <v>3497</v>
      </c>
      <c r="J86" s="108">
        <v>36073</v>
      </c>
      <c r="K86" s="108">
        <v>13491</v>
      </c>
      <c r="L86" s="108">
        <v>4682</v>
      </c>
      <c r="M86" s="108">
        <v>2042</v>
      </c>
      <c r="N86" s="108">
        <v>6858</v>
      </c>
      <c r="O86" s="108">
        <v>4157</v>
      </c>
      <c r="P86" s="108">
        <v>1034</v>
      </c>
      <c r="Q86" s="124">
        <v>545</v>
      </c>
      <c r="R86" s="125">
        <v>5609</v>
      </c>
    </row>
    <row r="87" spans="1:19" ht="15" customHeight="1" x14ac:dyDescent="0.25">
      <c r="A87" s="15" t="s">
        <v>102</v>
      </c>
      <c r="B87" s="102">
        <v>368</v>
      </c>
      <c r="C87" s="103">
        <v>5337</v>
      </c>
      <c r="D87" s="102">
        <v>4491</v>
      </c>
      <c r="E87" s="102">
        <v>248</v>
      </c>
      <c r="F87" s="102">
        <v>105838</v>
      </c>
      <c r="G87" s="102">
        <v>39006</v>
      </c>
      <c r="H87" s="102">
        <v>5290</v>
      </c>
      <c r="I87" s="102">
        <v>2022</v>
      </c>
      <c r="J87" s="102">
        <v>35733</v>
      </c>
      <c r="K87" s="102">
        <v>13225</v>
      </c>
      <c r="L87" s="103">
        <v>764</v>
      </c>
      <c r="M87" s="103">
        <v>338</v>
      </c>
      <c r="N87" s="102">
        <v>6773</v>
      </c>
      <c r="O87" s="103">
        <v>4184</v>
      </c>
      <c r="P87" s="103">
        <v>910</v>
      </c>
      <c r="Q87" s="104">
        <v>462</v>
      </c>
      <c r="R87" s="118">
        <v>5450</v>
      </c>
      <c r="S87" s="7"/>
    </row>
    <row r="88" spans="1:19" ht="15" customHeight="1" x14ac:dyDescent="0.25">
      <c r="A88" s="15" t="s">
        <v>103</v>
      </c>
      <c r="B88" s="102">
        <v>374</v>
      </c>
      <c r="C88" s="102">
        <v>5421</v>
      </c>
      <c r="D88" s="102">
        <v>4475</v>
      </c>
      <c r="E88" s="102">
        <v>282</v>
      </c>
      <c r="F88" s="102">
        <v>106775</v>
      </c>
      <c r="G88" s="102">
        <v>38783</v>
      </c>
      <c r="H88" s="102">
        <v>5650</v>
      </c>
      <c r="I88" s="103">
        <v>2090</v>
      </c>
      <c r="J88" s="102">
        <v>20923</v>
      </c>
      <c r="K88" s="102">
        <v>7402</v>
      </c>
      <c r="L88" s="102">
        <v>1602</v>
      </c>
      <c r="M88" s="103">
        <v>606</v>
      </c>
      <c r="N88" s="102">
        <v>6779</v>
      </c>
      <c r="O88" s="103">
        <v>4219</v>
      </c>
      <c r="P88" s="103">
        <v>918</v>
      </c>
      <c r="Q88" s="104">
        <v>439</v>
      </c>
      <c r="R88" s="118">
        <v>5211</v>
      </c>
    </row>
    <row r="89" spans="1:19" s="17" customFormat="1" ht="15" customHeight="1" x14ac:dyDescent="0.25">
      <c r="A89" s="15" t="s">
        <v>104</v>
      </c>
      <c r="B89" s="102">
        <v>299</v>
      </c>
      <c r="C89" s="102">
        <v>4504</v>
      </c>
      <c r="D89" s="102">
        <v>3721</v>
      </c>
      <c r="E89" s="102">
        <v>200</v>
      </c>
      <c r="F89" s="102">
        <v>89137</v>
      </c>
      <c r="G89" s="102">
        <v>28933</v>
      </c>
      <c r="H89" s="102">
        <v>3897</v>
      </c>
      <c r="I89" s="102">
        <v>1410</v>
      </c>
      <c r="J89" s="102">
        <v>21694</v>
      </c>
      <c r="K89" s="102">
        <v>6579</v>
      </c>
      <c r="L89" s="102">
        <v>1335</v>
      </c>
      <c r="M89" s="103">
        <v>452</v>
      </c>
      <c r="N89" s="102">
        <v>5458</v>
      </c>
      <c r="O89" s="102">
        <v>3263</v>
      </c>
      <c r="P89" s="102">
        <v>772</v>
      </c>
      <c r="Q89" s="122">
        <v>365</v>
      </c>
      <c r="R89" s="123">
        <v>4144</v>
      </c>
    </row>
    <row r="90" spans="1:19" s="17" customFormat="1" ht="15" customHeight="1" x14ac:dyDescent="0.25">
      <c r="A90" s="15" t="s">
        <v>105</v>
      </c>
      <c r="B90" s="102">
        <v>267</v>
      </c>
      <c r="C90" s="102">
        <v>3941</v>
      </c>
      <c r="D90" s="102">
        <v>3337</v>
      </c>
      <c r="E90" s="102">
        <v>182</v>
      </c>
      <c r="F90" s="102">
        <v>80153</v>
      </c>
      <c r="G90" s="102">
        <v>24511</v>
      </c>
      <c r="H90" s="102">
        <v>3858</v>
      </c>
      <c r="I90" s="102">
        <v>1373</v>
      </c>
      <c r="J90" s="102">
        <v>19785</v>
      </c>
      <c r="K90" s="102">
        <v>6138</v>
      </c>
      <c r="L90" s="102">
        <v>1222</v>
      </c>
      <c r="M90" s="103">
        <v>450</v>
      </c>
      <c r="N90" s="102">
        <v>4853</v>
      </c>
      <c r="O90" s="102">
        <v>2909</v>
      </c>
      <c r="P90" s="102">
        <v>479</v>
      </c>
      <c r="Q90" s="122">
        <v>231</v>
      </c>
      <c r="R90" s="123">
        <v>3658</v>
      </c>
    </row>
    <row r="91" spans="1:19" s="17" customFormat="1" ht="15" customHeight="1" x14ac:dyDescent="0.25">
      <c r="A91" s="15" t="s">
        <v>106</v>
      </c>
      <c r="B91" s="102">
        <v>233</v>
      </c>
      <c r="C91" s="102">
        <v>3508</v>
      </c>
      <c r="D91" s="102">
        <v>3016</v>
      </c>
      <c r="E91" s="102">
        <v>166</v>
      </c>
      <c r="F91" s="102">
        <v>73525</v>
      </c>
      <c r="G91" s="102">
        <v>22149</v>
      </c>
      <c r="H91" s="102">
        <v>3848</v>
      </c>
      <c r="I91" s="102">
        <v>1395</v>
      </c>
      <c r="J91" s="102">
        <v>19207</v>
      </c>
      <c r="K91" s="102">
        <v>5619</v>
      </c>
      <c r="L91" s="102">
        <v>1197</v>
      </c>
      <c r="M91" s="103">
        <v>486</v>
      </c>
      <c r="N91" s="102">
        <v>4354</v>
      </c>
      <c r="O91" s="102">
        <v>2663</v>
      </c>
      <c r="P91" s="102">
        <v>378</v>
      </c>
      <c r="Q91" s="122">
        <v>193</v>
      </c>
      <c r="R91" s="123">
        <v>3135</v>
      </c>
    </row>
    <row r="92" spans="1:19" s="17" customFormat="1" ht="15" customHeight="1" x14ac:dyDescent="0.25">
      <c r="A92" s="15" t="s">
        <v>107</v>
      </c>
      <c r="B92" s="102">
        <v>210</v>
      </c>
      <c r="C92" s="102">
        <v>3159</v>
      </c>
      <c r="D92" s="102">
        <v>2647</v>
      </c>
      <c r="E92" s="102">
        <v>165</v>
      </c>
      <c r="F92" s="102">
        <v>65020</v>
      </c>
      <c r="G92" s="102">
        <v>18578</v>
      </c>
      <c r="H92" s="102">
        <v>3697</v>
      </c>
      <c r="I92" s="102">
        <v>1389</v>
      </c>
      <c r="J92" s="102">
        <v>18462</v>
      </c>
      <c r="K92" s="102">
        <v>5312</v>
      </c>
      <c r="L92" s="102">
        <v>1213</v>
      </c>
      <c r="M92" s="103">
        <v>483</v>
      </c>
      <c r="N92" s="102">
        <v>3769</v>
      </c>
      <c r="O92" s="102">
        <v>2305</v>
      </c>
      <c r="P92" s="102">
        <v>414</v>
      </c>
      <c r="Q92" s="122">
        <v>230</v>
      </c>
      <c r="R92" s="123">
        <v>2718</v>
      </c>
    </row>
    <row r="93" spans="1:19" s="17" customFormat="1" ht="15" customHeight="1" x14ac:dyDescent="0.25">
      <c r="A93" s="15" t="s">
        <v>108</v>
      </c>
      <c r="B93" s="102">
        <v>210</v>
      </c>
      <c r="C93" s="102">
        <v>3100</v>
      </c>
      <c r="D93" s="102">
        <v>2489</v>
      </c>
      <c r="E93" s="102">
        <v>143</v>
      </c>
      <c r="F93" s="102">
        <v>60621</v>
      </c>
      <c r="G93" s="102">
        <v>17087</v>
      </c>
      <c r="H93" s="102">
        <v>3229</v>
      </c>
      <c r="I93" s="102">
        <v>1204</v>
      </c>
      <c r="J93" s="102">
        <v>16038</v>
      </c>
      <c r="K93" s="102">
        <v>4550</v>
      </c>
      <c r="L93" s="102">
        <v>1177</v>
      </c>
      <c r="M93" s="103">
        <v>449</v>
      </c>
      <c r="N93" s="102">
        <v>3553</v>
      </c>
      <c r="O93" s="102">
        <v>2223</v>
      </c>
      <c r="P93" s="102">
        <v>378</v>
      </c>
      <c r="Q93" s="122">
        <v>218</v>
      </c>
      <c r="R93" s="123">
        <v>2439</v>
      </c>
    </row>
    <row r="94" spans="1:19" s="17" customFormat="1" ht="15" customHeight="1" x14ac:dyDescent="0.25">
      <c r="A94" s="15" t="s">
        <v>109</v>
      </c>
      <c r="B94" s="102">
        <v>181</v>
      </c>
      <c r="C94" s="102">
        <v>2804</v>
      </c>
      <c r="D94" s="102">
        <v>2160</v>
      </c>
      <c r="E94" s="102">
        <v>128</v>
      </c>
      <c r="F94" s="102">
        <v>51882</v>
      </c>
      <c r="G94" s="102">
        <v>14076</v>
      </c>
      <c r="H94" s="102">
        <v>3193</v>
      </c>
      <c r="I94" s="102">
        <v>1478</v>
      </c>
      <c r="J94" s="102"/>
      <c r="K94" s="102"/>
      <c r="L94" s="102"/>
      <c r="M94" s="102"/>
      <c r="N94" s="102">
        <v>2877</v>
      </c>
      <c r="O94" s="102">
        <v>1786</v>
      </c>
      <c r="P94" s="102">
        <v>569</v>
      </c>
      <c r="Q94" s="122">
        <v>349</v>
      </c>
      <c r="R94" s="123">
        <v>2033</v>
      </c>
    </row>
    <row r="95" spans="1:19" s="17" customFormat="1" ht="15" customHeight="1" x14ac:dyDescent="0.25">
      <c r="A95" s="15" t="s">
        <v>110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40"/>
      <c r="R95" s="41"/>
    </row>
    <row r="96" spans="1:19" s="17" customFormat="1" ht="15" customHeight="1" thickBot="1" x14ac:dyDescent="0.3">
      <c r="A96" s="16" t="s">
        <v>111</v>
      </c>
      <c r="B96" s="57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3"/>
      <c r="R96" s="91"/>
    </row>
    <row r="97" spans="1:19" ht="15" customHeight="1" x14ac:dyDescent="0.25">
      <c r="A97" s="15" t="s">
        <v>112</v>
      </c>
      <c r="B97" s="39"/>
      <c r="C97" s="56"/>
      <c r="D97" s="39"/>
      <c r="E97" s="56"/>
      <c r="F97" s="56"/>
      <c r="G97" s="39"/>
      <c r="H97" s="56"/>
      <c r="I97" s="56"/>
      <c r="J97" s="56"/>
      <c r="K97" s="56"/>
      <c r="L97" s="56"/>
      <c r="M97" s="56"/>
      <c r="N97" s="39"/>
      <c r="O97" s="56"/>
      <c r="P97" s="11"/>
      <c r="Q97" s="11"/>
      <c r="R97" s="41"/>
      <c r="S97" s="7"/>
    </row>
    <row r="98" spans="1:19" ht="15" customHeight="1" x14ac:dyDescent="0.25">
      <c r="A98" s="15" t="s">
        <v>113</v>
      </c>
      <c r="B98" s="39"/>
      <c r="C98" s="56"/>
      <c r="D98" s="39"/>
      <c r="E98" s="56"/>
      <c r="F98" s="56"/>
      <c r="G98" s="39"/>
      <c r="H98" s="56"/>
      <c r="I98" s="56"/>
      <c r="J98" s="56"/>
      <c r="K98" s="56"/>
      <c r="L98" s="56"/>
      <c r="M98" s="56"/>
      <c r="N98" s="39"/>
      <c r="O98" s="56"/>
      <c r="P98" s="11"/>
      <c r="Q98" s="11"/>
      <c r="R98" s="41"/>
      <c r="S98" s="7"/>
    </row>
    <row r="99" spans="1:19" s="17" customFormat="1" ht="15" customHeight="1" x14ac:dyDescent="0.25">
      <c r="A99" s="15" t="s">
        <v>114</v>
      </c>
      <c r="B99" s="39"/>
      <c r="C99" s="56"/>
      <c r="D99" s="39"/>
      <c r="E99" s="56"/>
      <c r="F99" s="56"/>
      <c r="G99" s="39"/>
      <c r="H99" s="56"/>
      <c r="I99" s="56"/>
      <c r="J99" s="56"/>
      <c r="K99" s="56"/>
      <c r="L99" s="56"/>
      <c r="M99" s="56"/>
      <c r="N99" s="39"/>
      <c r="O99" s="56"/>
      <c r="P99" s="11"/>
      <c r="Q99" s="11"/>
      <c r="R99" s="41"/>
    </row>
    <row r="100" spans="1:19" s="17" customFormat="1" ht="15" customHeight="1" x14ac:dyDescent="0.25">
      <c r="A100" s="15" t="s">
        <v>115</v>
      </c>
      <c r="B100" s="39"/>
      <c r="C100" s="56"/>
      <c r="D100" s="39"/>
      <c r="E100" s="56"/>
      <c r="F100" s="56"/>
      <c r="G100" s="39"/>
      <c r="H100" s="56"/>
      <c r="I100" s="56"/>
      <c r="J100" s="56"/>
      <c r="K100" s="56"/>
      <c r="L100" s="56"/>
      <c r="M100" s="56"/>
      <c r="N100" s="39"/>
      <c r="O100" s="56"/>
      <c r="P100" s="11"/>
      <c r="Q100" s="11"/>
      <c r="R100" s="41"/>
    </row>
    <row r="101" spans="1:19" s="17" customFormat="1" ht="15" customHeight="1" x14ac:dyDescent="0.25">
      <c r="A101" s="15" t="s">
        <v>116</v>
      </c>
      <c r="B101" s="39"/>
      <c r="C101" s="56"/>
      <c r="D101" s="39"/>
      <c r="E101" s="56"/>
      <c r="F101" s="56"/>
      <c r="G101" s="39"/>
      <c r="H101" s="56"/>
      <c r="I101" s="56"/>
      <c r="J101" s="56"/>
      <c r="K101" s="56"/>
      <c r="L101" s="56"/>
      <c r="M101" s="56"/>
      <c r="N101" s="39"/>
      <c r="O101" s="56"/>
      <c r="P101" s="11"/>
      <c r="Q101" s="11"/>
      <c r="R101" s="41"/>
    </row>
    <row r="102" spans="1:19" s="17" customFormat="1" ht="15" customHeight="1" x14ac:dyDescent="0.25">
      <c r="A102" s="15" t="s">
        <v>117</v>
      </c>
      <c r="B102" s="39"/>
      <c r="C102" s="56"/>
      <c r="D102" s="39"/>
      <c r="E102" s="56"/>
      <c r="F102" s="56"/>
      <c r="G102" s="39"/>
      <c r="H102" s="56"/>
      <c r="I102" s="56"/>
      <c r="J102" s="56"/>
      <c r="K102" s="56"/>
      <c r="L102" s="56"/>
      <c r="M102" s="56"/>
      <c r="N102" s="39"/>
      <c r="O102" s="56"/>
      <c r="P102" s="11"/>
      <c r="Q102" s="11"/>
      <c r="R102" s="41"/>
    </row>
    <row r="103" spans="1:19" s="17" customFormat="1" ht="15" customHeight="1" x14ac:dyDescent="0.25">
      <c r="A103" s="15" t="s">
        <v>118</v>
      </c>
      <c r="B103" s="39"/>
      <c r="C103" s="56"/>
      <c r="D103" s="39"/>
      <c r="E103" s="56"/>
      <c r="F103" s="56"/>
      <c r="G103" s="39"/>
      <c r="H103" s="56"/>
      <c r="I103" s="56"/>
      <c r="J103" s="56"/>
      <c r="K103" s="56"/>
      <c r="L103" s="56"/>
      <c r="M103" s="56"/>
      <c r="N103" s="39"/>
      <c r="O103" s="56"/>
      <c r="P103" s="11"/>
      <c r="Q103" s="11"/>
      <c r="R103" s="41"/>
    </row>
    <row r="104" spans="1:19" s="17" customFormat="1" ht="15" customHeight="1" x14ac:dyDescent="0.25">
      <c r="A104" s="15" t="s">
        <v>119</v>
      </c>
      <c r="B104" s="39"/>
      <c r="C104" s="56"/>
      <c r="D104" s="39"/>
      <c r="E104" s="56"/>
      <c r="F104" s="56"/>
      <c r="G104" s="39"/>
      <c r="H104" s="56"/>
      <c r="I104" s="56"/>
      <c r="J104" s="56"/>
      <c r="K104" s="56"/>
      <c r="L104" s="56"/>
      <c r="M104" s="56"/>
      <c r="N104" s="39"/>
      <c r="O104" s="56"/>
      <c r="P104" s="11"/>
      <c r="Q104" s="11"/>
      <c r="R104" s="41"/>
    </row>
    <row r="105" spans="1:19" s="17" customFormat="1" ht="15" customHeight="1" x14ac:dyDescent="0.25">
      <c r="A105" s="15" t="s">
        <v>120</v>
      </c>
      <c r="B105" s="39"/>
      <c r="C105" s="56"/>
      <c r="D105" s="39"/>
      <c r="E105" s="56"/>
      <c r="F105" s="56"/>
      <c r="G105" s="39"/>
      <c r="H105" s="56"/>
      <c r="I105" s="56"/>
      <c r="J105" s="56"/>
      <c r="K105" s="56"/>
      <c r="L105" s="56"/>
      <c r="M105" s="56"/>
      <c r="N105" s="39"/>
      <c r="O105" s="56"/>
      <c r="P105" s="11"/>
      <c r="Q105" s="11"/>
      <c r="R105" s="41"/>
    </row>
    <row r="106" spans="1:19" s="17" customFormat="1" ht="15" customHeight="1" x14ac:dyDescent="0.25">
      <c r="A106" s="92" t="s">
        <v>121</v>
      </c>
      <c r="B106" s="93"/>
      <c r="C106" s="94"/>
      <c r="D106" s="95"/>
      <c r="E106" s="94"/>
      <c r="F106" s="94"/>
      <c r="G106" s="95"/>
      <c r="H106" s="94"/>
      <c r="I106" s="94"/>
      <c r="J106" s="94"/>
      <c r="K106" s="94"/>
      <c r="L106" s="94"/>
      <c r="M106" s="94"/>
      <c r="N106" s="95"/>
      <c r="O106" s="94"/>
      <c r="P106" s="96"/>
      <c r="Q106" s="96"/>
      <c r="R106" s="91"/>
    </row>
    <row r="107" spans="1:19" ht="15" customHeight="1" x14ac:dyDescent="0.25">
      <c r="A107" s="15" t="s">
        <v>122</v>
      </c>
      <c r="B107" s="39"/>
      <c r="C107" s="56"/>
      <c r="D107" s="39"/>
      <c r="E107" s="56"/>
      <c r="F107" s="56"/>
      <c r="G107" s="39"/>
      <c r="H107" s="56"/>
      <c r="I107" s="56"/>
      <c r="J107" s="56"/>
      <c r="K107" s="56"/>
      <c r="L107" s="56"/>
      <c r="M107" s="56"/>
      <c r="N107" s="39"/>
      <c r="O107" s="56"/>
      <c r="P107" s="11"/>
      <c r="Q107" s="11"/>
      <c r="R107" s="41"/>
      <c r="S107" s="7"/>
    </row>
    <row r="108" spans="1:19" ht="15" customHeight="1" x14ac:dyDescent="0.25">
      <c r="A108" s="15" t="s">
        <v>123</v>
      </c>
      <c r="B108" s="39"/>
      <c r="C108" s="56"/>
      <c r="D108" s="39"/>
      <c r="E108" s="86" t="s">
        <v>219</v>
      </c>
      <c r="F108" s="56"/>
      <c r="G108" s="39"/>
      <c r="H108" s="56"/>
      <c r="I108" s="56"/>
      <c r="J108" s="56"/>
      <c r="K108" s="56"/>
      <c r="L108" s="56"/>
      <c r="M108" s="56"/>
      <c r="N108" s="39"/>
      <c r="O108" s="56"/>
      <c r="P108" s="11"/>
      <c r="Q108" s="11"/>
      <c r="R108" s="41"/>
      <c r="S108" s="7"/>
    </row>
    <row r="109" spans="1:19" s="17" customFormat="1" ht="15" customHeight="1" x14ac:dyDescent="0.25">
      <c r="A109" s="15" t="s">
        <v>124</v>
      </c>
      <c r="B109" s="39"/>
      <c r="C109" s="56"/>
      <c r="D109" s="39"/>
      <c r="E109" s="86" t="s">
        <v>219</v>
      </c>
      <c r="F109" s="56"/>
      <c r="G109" s="39"/>
      <c r="H109" s="56"/>
      <c r="I109" s="56"/>
      <c r="J109" s="56"/>
      <c r="K109" s="56"/>
      <c r="L109" s="56"/>
      <c r="M109" s="56"/>
      <c r="N109" s="39"/>
      <c r="O109" s="56"/>
      <c r="P109" s="11"/>
      <c r="Q109" s="11"/>
      <c r="R109" s="41"/>
    </row>
    <row r="110" spans="1:19" ht="15" x14ac:dyDescent="0.25">
      <c r="A110" s="15" t="s">
        <v>218</v>
      </c>
      <c r="B110" s="39"/>
      <c r="C110" s="56"/>
      <c r="D110" s="39"/>
      <c r="E110" s="86" t="s">
        <v>219</v>
      </c>
      <c r="F110" s="56"/>
      <c r="G110" s="39"/>
      <c r="H110" s="56"/>
      <c r="I110" s="56"/>
      <c r="J110" s="56"/>
      <c r="K110" s="56"/>
      <c r="L110" s="56"/>
      <c r="M110" s="56"/>
      <c r="N110" s="39"/>
      <c r="O110" s="56"/>
      <c r="P110" s="11"/>
      <c r="Q110" s="11"/>
      <c r="R110" s="41"/>
      <c r="S110" s="7"/>
    </row>
    <row r="111" spans="1:19" ht="15" x14ac:dyDescent="0.25">
      <c r="A111" s="15" t="s">
        <v>220</v>
      </c>
      <c r="B111" s="39"/>
      <c r="C111" s="56"/>
      <c r="D111" s="39"/>
      <c r="E111" s="86" t="s">
        <v>219</v>
      </c>
      <c r="F111" s="56"/>
      <c r="G111" s="39"/>
      <c r="H111" s="56"/>
      <c r="I111" s="56"/>
      <c r="J111" s="56"/>
      <c r="K111" s="56"/>
      <c r="L111" s="56"/>
      <c r="M111" s="56"/>
      <c r="N111" s="39"/>
      <c r="O111" s="56"/>
      <c r="P111" s="11"/>
      <c r="Q111" s="11"/>
      <c r="R111" s="41"/>
      <c r="S111" s="7"/>
    </row>
  </sheetData>
  <mergeCells count="14">
    <mergeCell ref="A3:A5"/>
    <mergeCell ref="B3:B5"/>
    <mergeCell ref="C3:C5"/>
    <mergeCell ref="D3:E4"/>
    <mergeCell ref="F3:I3"/>
    <mergeCell ref="F4:G4"/>
    <mergeCell ref="H4:I4"/>
    <mergeCell ref="J4:K4"/>
    <mergeCell ref="L4:M4"/>
    <mergeCell ref="N4:O4"/>
    <mergeCell ref="P4:Q4"/>
    <mergeCell ref="O1:Q1"/>
    <mergeCell ref="J3:M3"/>
    <mergeCell ref="N3:Q3"/>
  </mergeCells>
  <pageMargins left="0.51181102362204722" right="0.51181102362204722" top="0.74803149606299213" bottom="0.74803149606299213" header="0.31496062992125984" footer="0.31496062992125984"/>
  <pageSetup paperSize="9" scale="70" fitToHeight="0" orientation="landscape" horizontalDpi="300" verticalDpi="300" r:id="rId1"/>
  <headerFooter alignWithMargins="0">
    <oddHeader>&amp;C&amp;"Arial CE,Tučné"Historická ročenka školstva v Slovenskej republike
 od roku 1919/20</oddHeader>
    <oddFooter>&amp;LCVTI SR, oddelenie štatistiky a služieb&amp;CStrana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1"/>
  <sheetViews>
    <sheetView showZeros="0" zoomScale="12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2" x14ac:dyDescent="0.25"/>
  <cols>
    <col min="1" max="1" width="12.33203125" style="7" customWidth="1"/>
    <col min="2" max="2" width="8.21875" style="14" customWidth="1"/>
    <col min="3" max="3" width="9" style="14" customWidth="1"/>
    <col min="4" max="18" width="8.77734375" style="14" customWidth="1"/>
    <col min="19" max="19" width="15.88671875" style="17" bestFit="1" customWidth="1"/>
    <col min="20" max="16384" width="8.88671875" style="7"/>
  </cols>
  <sheetData>
    <row r="1" spans="1:19" ht="17.399999999999999" x14ac:dyDescent="0.25">
      <c r="A1" s="5" t="s">
        <v>149</v>
      </c>
      <c r="B1" s="44"/>
      <c r="C1" s="44"/>
      <c r="O1" s="152" t="s">
        <v>20</v>
      </c>
      <c r="P1" s="152"/>
      <c r="Q1" s="152"/>
      <c r="R1" s="46"/>
    </row>
    <row r="2" spans="1:19" ht="13.8" thickBot="1" x14ac:dyDescent="0.3">
      <c r="A2" s="8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9" s="10" customFormat="1" ht="15.6" x14ac:dyDescent="0.25">
      <c r="A3" s="153" t="s">
        <v>21</v>
      </c>
      <c r="B3" s="172" t="s">
        <v>0</v>
      </c>
      <c r="C3" s="175" t="s">
        <v>1</v>
      </c>
      <c r="D3" s="178" t="s">
        <v>2</v>
      </c>
      <c r="E3" s="179"/>
      <c r="F3" s="165" t="s">
        <v>131</v>
      </c>
      <c r="G3" s="166"/>
      <c r="H3" s="166"/>
      <c r="I3" s="167"/>
      <c r="J3" s="165" t="s">
        <v>132</v>
      </c>
      <c r="K3" s="166"/>
      <c r="L3" s="166"/>
      <c r="M3" s="167"/>
      <c r="N3" s="165" t="s">
        <v>3</v>
      </c>
      <c r="O3" s="166"/>
      <c r="P3" s="166"/>
      <c r="Q3" s="167"/>
      <c r="R3" s="29" t="s">
        <v>143</v>
      </c>
      <c r="S3" s="18"/>
    </row>
    <row r="4" spans="1:19" s="10" customFormat="1" ht="13.8" customHeight="1" x14ac:dyDescent="0.25">
      <c r="A4" s="154"/>
      <c r="B4" s="173"/>
      <c r="C4" s="176"/>
      <c r="D4" s="180"/>
      <c r="E4" s="181"/>
      <c r="F4" s="162" t="s">
        <v>137</v>
      </c>
      <c r="G4" s="164"/>
      <c r="H4" s="162" t="s">
        <v>136</v>
      </c>
      <c r="I4" s="164"/>
      <c r="J4" s="162" t="s">
        <v>137</v>
      </c>
      <c r="K4" s="164"/>
      <c r="L4" s="162" t="s">
        <v>136</v>
      </c>
      <c r="M4" s="164"/>
      <c r="N4" s="162" t="s">
        <v>133</v>
      </c>
      <c r="O4" s="164"/>
      <c r="P4" s="162" t="s">
        <v>134</v>
      </c>
      <c r="Q4" s="164"/>
      <c r="R4" s="30" t="s">
        <v>144</v>
      </c>
      <c r="S4" s="19" t="s">
        <v>14</v>
      </c>
    </row>
    <row r="5" spans="1:19" s="10" customFormat="1" ht="13.8" customHeight="1" thickBot="1" x14ac:dyDescent="0.3">
      <c r="A5" s="155"/>
      <c r="B5" s="174"/>
      <c r="C5" s="177"/>
      <c r="D5" s="47" t="s">
        <v>138</v>
      </c>
      <c r="E5" s="47" t="s">
        <v>139</v>
      </c>
      <c r="F5" s="47" t="s">
        <v>125</v>
      </c>
      <c r="G5" s="47" t="s">
        <v>126</v>
      </c>
      <c r="H5" s="47" t="s">
        <v>125</v>
      </c>
      <c r="I5" s="47" t="s">
        <v>126</v>
      </c>
      <c r="J5" s="47" t="s">
        <v>125</v>
      </c>
      <c r="K5" s="47" t="s">
        <v>126</v>
      </c>
      <c r="L5" s="47" t="s">
        <v>125</v>
      </c>
      <c r="M5" s="47" t="s">
        <v>126</v>
      </c>
      <c r="N5" s="47" t="s">
        <v>125</v>
      </c>
      <c r="O5" s="47" t="s">
        <v>126</v>
      </c>
      <c r="P5" s="47" t="s">
        <v>125</v>
      </c>
      <c r="Q5" s="47" t="s">
        <v>126</v>
      </c>
      <c r="R5" s="31" t="s">
        <v>145</v>
      </c>
      <c r="S5" s="18" t="s">
        <v>175</v>
      </c>
    </row>
    <row r="6" spans="1:19" ht="15" customHeight="1" thickBot="1" x14ac:dyDescent="0.3">
      <c r="A6" s="26" t="s">
        <v>141</v>
      </c>
      <c r="B6" s="36"/>
      <c r="C6" s="27"/>
      <c r="D6" s="36"/>
      <c r="E6" s="27"/>
      <c r="F6" s="27"/>
      <c r="G6" s="36"/>
      <c r="H6" s="27"/>
      <c r="I6" s="27"/>
      <c r="J6" s="27"/>
      <c r="K6" s="27"/>
      <c r="L6" s="27"/>
      <c r="M6" s="27"/>
      <c r="N6" s="36">
        <v>0</v>
      </c>
      <c r="O6" s="27">
        <v>0</v>
      </c>
      <c r="P6" s="28">
        <v>0</v>
      </c>
      <c r="Q6" s="28">
        <v>0</v>
      </c>
      <c r="R6" s="32"/>
    </row>
    <row r="7" spans="1:19" ht="15" customHeight="1" x14ac:dyDescent="0.25">
      <c r="A7" s="15" t="s">
        <v>22</v>
      </c>
      <c r="B7" s="37"/>
      <c r="C7" s="24"/>
      <c r="D7" s="37"/>
      <c r="E7" s="24"/>
      <c r="F7" s="24"/>
      <c r="G7" s="37"/>
      <c r="H7" s="24"/>
      <c r="I7" s="24"/>
      <c r="J7" s="24"/>
      <c r="K7" s="24"/>
      <c r="L7" s="24"/>
      <c r="M7" s="24"/>
      <c r="N7" s="37"/>
      <c r="O7" s="24"/>
      <c r="P7" s="11"/>
      <c r="Q7" s="11"/>
      <c r="R7" s="33"/>
    </row>
    <row r="8" spans="1:19" ht="15" customHeight="1" x14ac:dyDescent="0.25">
      <c r="A8" s="15" t="s">
        <v>23</v>
      </c>
      <c r="B8" s="37"/>
      <c r="C8" s="24"/>
      <c r="D8" s="37"/>
      <c r="E8" s="24"/>
      <c r="F8" s="24"/>
      <c r="G8" s="37"/>
      <c r="H8" s="24"/>
      <c r="I8" s="24"/>
      <c r="J8" s="24"/>
      <c r="K8" s="24"/>
      <c r="L8" s="24"/>
      <c r="M8" s="24"/>
      <c r="N8" s="37"/>
      <c r="O8" s="24"/>
      <c r="P8" s="11"/>
      <c r="Q8" s="11"/>
      <c r="R8" s="33"/>
    </row>
    <row r="9" spans="1:19" ht="15" customHeight="1" x14ac:dyDescent="0.25">
      <c r="A9" s="15" t="s">
        <v>24</v>
      </c>
      <c r="B9" s="37"/>
      <c r="C9" s="24"/>
      <c r="D9" s="37"/>
      <c r="E9" s="24"/>
      <c r="F9" s="24"/>
      <c r="G9" s="37"/>
      <c r="H9" s="24"/>
      <c r="I9" s="24"/>
      <c r="J9" s="24"/>
      <c r="K9" s="24"/>
      <c r="L9" s="24"/>
      <c r="M9" s="24"/>
      <c r="N9" s="37"/>
      <c r="O9" s="24"/>
      <c r="P9" s="11"/>
      <c r="Q9" s="11"/>
      <c r="R9" s="33"/>
    </row>
    <row r="10" spans="1:19" ht="15" customHeight="1" x14ac:dyDescent="0.25">
      <c r="A10" s="15" t="s">
        <v>25</v>
      </c>
      <c r="B10" s="37"/>
      <c r="C10" s="24"/>
      <c r="D10" s="37"/>
      <c r="E10" s="24"/>
      <c r="F10" s="24"/>
      <c r="G10" s="37"/>
      <c r="H10" s="24"/>
      <c r="I10" s="24"/>
      <c r="J10" s="24"/>
      <c r="K10" s="24"/>
      <c r="L10" s="24"/>
      <c r="M10" s="24"/>
      <c r="N10" s="37"/>
      <c r="O10" s="24"/>
      <c r="P10" s="11"/>
      <c r="Q10" s="11"/>
      <c r="R10" s="33"/>
    </row>
    <row r="11" spans="1:19" ht="15" customHeight="1" x14ac:dyDescent="0.25">
      <c r="A11" s="15" t="s">
        <v>26</v>
      </c>
      <c r="B11" s="37"/>
      <c r="C11" s="24"/>
      <c r="D11" s="37"/>
      <c r="E11" s="24"/>
      <c r="F11" s="24"/>
      <c r="G11" s="37"/>
      <c r="H11" s="24"/>
      <c r="I11" s="24"/>
      <c r="J11" s="24"/>
      <c r="K11" s="24"/>
      <c r="L11" s="24"/>
      <c r="M11" s="24"/>
      <c r="N11" s="37"/>
      <c r="O11" s="24"/>
      <c r="P11" s="11"/>
      <c r="Q11" s="11"/>
      <c r="R11" s="33"/>
    </row>
    <row r="12" spans="1:19" ht="15" customHeight="1" x14ac:dyDescent="0.25">
      <c r="A12" s="15" t="s">
        <v>27</v>
      </c>
      <c r="B12" s="37"/>
      <c r="C12" s="24"/>
      <c r="D12" s="37"/>
      <c r="E12" s="24"/>
      <c r="F12" s="24"/>
      <c r="G12" s="37"/>
      <c r="H12" s="24"/>
      <c r="I12" s="24"/>
      <c r="J12" s="24"/>
      <c r="K12" s="24"/>
      <c r="L12" s="24"/>
      <c r="M12" s="24"/>
      <c r="N12" s="37"/>
      <c r="O12" s="24"/>
      <c r="P12" s="11"/>
      <c r="Q12" s="11"/>
      <c r="R12" s="33"/>
    </row>
    <row r="13" spans="1:19" ht="15" customHeight="1" x14ac:dyDescent="0.25">
      <c r="A13" s="15" t="s">
        <v>28</v>
      </c>
      <c r="B13" s="37"/>
      <c r="C13" s="24"/>
      <c r="D13" s="37"/>
      <c r="E13" s="24"/>
      <c r="F13" s="24"/>
      <c r="G13" s="37"/>
      <c r="H13" s="24"/>
      <c r="I13" s="24"/>
      <c r="J13" s="24"/>
      <c r="K13" s="24"/>
      <c r="L13" s="24"/>
      <c r="M13" s="24"/>
      <c r="N13" s="37"/>
      <c r="O13" s="24"/>
      <c r="P13" s="11"/>
      <c r="Q13" s="11"/>
      <c r="R13" s="33"/>
    </row>
    <row r="14" spans="1:19" ht="15" customHeight="1" x14ac:dyDescent="0.25">
      <c r="A14" s="15" t="s">
        <v>29</v>
      </c>
      <c r="B14" s="37"/>
      <c r="C14" s="24"/>
      <c r="D14" s="37"/>
      <c r="E14" s="24"/>
      <c r="F14" s="24"/>
      <c r="G14" s="37"/>
      <c r="H14" s="24"/>
      <c r="I14" s="24"/>
      <c r="J14" s="24"/>
      <c r="K14" s="24"/>
      <c r="L14" s="24"/>
      <c r="M14" s="24"/>
      <c r="N14" s="37"/>
      <c r="O14" s="24"/>
      <c r="P14" s="11"/>
      <c r="Q14" s="11"/>
      <c r="R14" s="33"/>
    </row>
    <row r="15" spans="1:19" ht="15" customHeight="1" x14ac:dyDescent="0.25">
      <c r="A15" s="15" t="s">
        <v>30</v>
      </c>
      <c r="B15" s="37"/>
      <c r="C15" s="24"/>
      <c r="D15" s="37"/>
      <c r="E15" s="24"/>
      <c r="F15" s="24"/>
      <c r="G15" s="37"/>
      <c r="H15" s="24"/>
      <c r="I15" s="24"/>
      <c r="J15" s="24"/>
      <c r="K15" s="24"/>
      <c r="L15" s="24"/>
      <c r="M15" s="24"/>
      <c r="N15" s="37"/>
      <c r="O15" s="24"/>
      <c r="P15" s="11"/>
      <c r="Q15" s="11"/>
      <c r="R15" s="33"/>
    </row>
    <row r="16" spans="1:19" ht="15" customHeight="1" thickBot="1" x14ac:dyDescent="0.3">
      <c r="A16" s="16" t="s">
        <v>31</v>
      </c>
      <c r="B16" s="45"/>
      <c r="C16" s="25"/>
      <c r="D16" s="38"/>
      <c r="E16" s="25"/>
      <c r="F16" s="25"/>
      <c r="G16" s="38"/>
      <c r="H16" s="25"/>
      <c r="I16" s="25"/>
      <c r="J16" s="25"/>
      <c r="K16" s="25"/>
      <c r="L16" s="25"/>
      <c r="M16" s="25"/>
      <c r="N16" s="38"/>
      <c r="O16" s="25"/>
      <c r="P16" s="13"/>
      <c r="Q16" s="13"/>
      <c r="R16" s="34"/>
    </row>
    <row r="17" spans="1:19" ht="15" customHeight="1" x14ac:dyDescent="0.25">
      <c r="A17" s="15" t="s">
        <v>32</v>
      </c>
      <c r="B17" s="37"/>
      <c r="C17" s="24"/>
      <c r="D17" s="37"/>
      <c r="E17" s="24"/>
      <c r="F17" s="24"/>
      <c r="G17" s="37"/>
      <c r="H17" s="24"/>
      <c r="I17" s="24"/>
      <c r="J17" s="24"/>
      <c r="K17" s="24"/>
      <c r="L17" s="24"/>
      <c r="M17" s="24"/>
      <c r="N17" s="37"/>
      <c r="O17" s="24"/>
      <c r="P17" s="12"/>
      <c r="Q17" s="12"/>
      <c r="R17" s="35"/>
    </row>
    <row r="18" spans="1:19" ht="15" customHeight="1" x14ac:dyDescent="0.25">
      <c r="A18" s="15" t="s">
        <v>33</v>
      </c>
      <c r="B18" s="37"/>
      <c r="C18" s="24"/>
      <c r="D18" s="37"/>
      <c r="E18" s="24"/>
      <c r="F18" s="24"/>
      <c r="G18" s="37"/>
      <c r="H18" s="24"/>
      <c r="I18" s="24"/>
      <c r="J18" s="24"/>
      <c r="K18" s="24"/>
      <c r="L18" s="24"/>
      <c r="M18" s="24"/>
      <c r="N18" s="37"/>
      <c r="O18" s="24"/>
      <c r="P18" s="12"/>
      <c r="Q18" s="12"/>
      <c r="R18" s="35"/>
    </row>
    <row r="19" spans="1:19" ht="15" customHeight="1" x14ac:dyDescent="0.25">
      <c r="A19" s="15" t="s">
        <v>34</v>
      </c>
      <c r="B19" s="37"/>
      <c r="C19" s="24"/>
      <c r="D19" s="37"/>
      <c r="E19" s="24"/>
      <c r="F19" s="24"/>
      <c r="G19" s="37"/>
      <c r="H19" s="24"/>
      <c r="I19" s="24"/>
      <c r="J19" s="24"/>
      <c r="K19" s="24"/>
      <c r="L19" s="24"/>
      <c r="M19" s="24"/>
      <c r="N19" s="37"/>
      <c r="O19" s="24"/>
      <c r="P19" s="12"/>
      <c r="Q19" s="12"/>
      <c r="R19" s="35"/>
    </row>
    <row r="20" spans="1:19" ht="15" customHeight="1" x14ac:dyDescent="0.25">
      <c r="A20" s="15" t="s">
        <v>35</v>
      </c>
      <c r="B20" s="37"/>
      <c r="C20" s="24"/>
      <c r="D20" s="37"/>
      <c r="E20" s="24"/>
      <c r="F20" s="24"/>
      <c r="G20" s="37"/>
      <c r="H20" s="24"/>
      <c r="I20" s="24"/>
      <c r="J20" s="24"/>
      <c r="K20" s="24"/>
      <c r="L20" s="24"/>
      <c r="M20" s="24"/>
      <c r="N20" s="37"/>
      <c r="O20" s="24"/>
      <c r="P20" s="12"/>
      <c r="Q20" s="12"/>
      <c r="R20" s="35"/>
    </row>
    <row r="21" spans="1:19" ht="15" customHeight="1" x14ac:dyDescent="0.25">
      <c r="A21" s="15" t="s">
        <v>36</v>
      </c>
      <c r="B21" s="37"/>
      <c r="C21" s="24"/>
      <c r="D21" s="37"/>
      <c r="E21" s="24"/>
      <c r="F21" s="24"/>
      <c r="G21" s="37"/>
      <c r="H21" s="24"/>
      <c r="I21" s="24"/>
      <c r="J21" s="24"/>
      <c r="K21" s="24"/>
      <c r="L21" s="24"/>
      <c r="M21" s="24"/>
      <c r="N21" s="37"/>
      <c r="O21" s="24"/>
      <c r="P21" s="12"/>
      <c r="Q21" s="12"/>
      <c r="R21" s="35"/>
    </row>
    <row r="22" spans="1:19" ht="15" customHeight="1" x14ac:dyDescent="0.25">
      <c r="A22" s="15" t="s">
        <v>37</v>
      </c>
      <c r="B22" s="37"/>
      <c r="C22" s="24"/>
      <c r="D22" s="37"/>
      <c r="E22" s="24"/>
      <c r="F22" s="24"/>
      <c r="G22" s="37"/>
      <c r="H22" s="24"/>
      <c r="I22" s="24"/>
      <c r="J22" s="24"/>
      <c r="K22" s="24"/>
      <c r="L22" s="24"/>
      <c r="M22" s="24"/>
      <c r="N22" s="37"/>
      <c r="O22" s="24"/>
      <c r="P22" s="12"/>
      <c r="Q22" s="12"/>
      <c r="R22" s="35"/>
    </row>
    <row r="23" spans="1:19" ht="15" customHeight="1" x14ac:dyDescent="0.25">
      <c r="A23" s="15" t="s">
        <v>38</v>
      </c>
      <c r="B23" s="37"/>
      <c r="C23" s="24"/>
      <c r="D23" s="37"/>
      <c r="E23" s="24"/>
      <c r="F23" s="24"/>
      <c r="G23" s="37"/>
      <c r="H23" s="24"/>
      <c r="I23" s="24"/>
      <c r="J23" s="24"/>
      <c r="K23" s="24"/>
      <c r="L23" s="24"/>
      <c r="M23" s="24"/>
      <c r="N23" s="37"/>
      <c r="O23" s="24"/>
      <c r="P23" s="12"/>
      <c r="Q23" s="12"/>
      <c r="R23" s="35"/>
    </row>
    <row r="24" spans="1:19" ht="15" customHeight="1" x14ac:dyDescent="0.25">
      <c r="A24" s="15" t="s">
        <v>39</v>
      </c>
      <c r="B24" s="37"/>
      <c r="C24" s="24"/>
      <c r="D24" s="37"/>
      <c r="E24" s="24"/>
      <c r="F24" s="24"/>
      <c r="G24" s="37"/>
      <c r="H24" s="24"/>
      <c r="I24" s="24"/>
      <c r="J24" s="24"/>
      <c r="K24" s="24"/>
      <c r="L24" s="24"/>
      <c r="M24" s="24"/>
      <c r="N24" s="37"/>
      <c r="O24" s="24"/>
      <c r="P24" s="12"/>
      <c r="Q24" s="12"/>
      <c r="R24" s="35"/>
    </row>
    <row r="25" spans="1:19" ht="15" customHeight="1" x14ac:dyDescent="0.25">
      <c r="A25" s="15" t="s">
        <v>40</v>
      </c>
      <c r="B25" s="37"/>
      <c r="C25" s="24"/>
      <c r="D25" s="37"/>
      <c r="E25" s="24"/>
      <c r="F25" s="24"/>
      <c r="G25" s="37"/>
      <c r="H25" s="24"/>
      <c r="I25" s="24"/>
      <c r="J25" s="24"/>
      <c r="K25" s="24"/>
      <c r="L25" s="24"/>
      <c r="M25" s="24"/>
      <c r="N25" s="37"/>
      <c r="O25" s="24"/>
      <c r="P25" s="12"/>
      <c r="Q25" s="12"/>
      <c r="R25" s="35"/>
    </row>
    <row r="26" spans="1:19" ht="15" customHeight="1" thickBot="1" x14ac:dyDescent="0.3">
      <c r="A26" s="16" t="s">
        <v>41</v>
      </c>
      <c r="B26" s="45"/>
      <c r="C26" s="25"/>
      <c r="D26" s="38"/>
      <c r="E26" s="25"/>
      <c r="F26" s="25"/>
      <c r="G26" s="38"/>
      <c r="H26" s="25"/>
      <c r="I26" s="25"/>
      <c r="J26" s="25"/>
      <c r="K26" s="25"/>
      <c r="L26" s="25"/>
      <c r="M26" s="25"/>
      <c r="N26" s="38"/>
      <c r="O26" s="25"/>
      <c r="P26" s="13"/>
      <c r="Q26" s="13"/>
      <c r="R26" s="34"/>
    </row>
    <row r="27" spans="1:19" ht="15" customHeight="1" x14ac:dyDescent="0.25">
      <c r="A27" s="15" t="s">
        <v>42</v>
      </c>
      <c r="B27" s="37"/>
      <c r="C27" s="24"/>
      <c r="D27" s="37"/>
      <c r="E27" s="24"/>
      <c r="F27" s="24"/>
      <c r="G27" s="37"/>
      <c r="H27" s="24"/>
      <c r="I27" s="24"/>
      <c r="J27" s="24"/>
      <c r="K27" s="24"/>
      <c r="L27" s="24"/>
      <c r="M27" s="24"/>
      <c r="N27" s="37"/>
      <c r="O27" s="37"/>
      <c r="P27" s="12"/>
      <c r="Q27" s="12"/>
      <c r="R27" s="35"/>
    </row>
    <row r="28" spans="1:19" ht="15" customHeight="1" x14ac:dyDescent="0.25">
      <c r="A28" s="15" t="s">
        <v>43</v>
      </c>
      <c r="B28" s="37"/>
      <c r="C28" s="24"/>
      <c r="D28" s="37"/>
      <c r="E28" s="24"/>
      <c r="F28" s="24"/>
      <c r="G28" s="37"/>
      <c r="H28" s="24"/>
      <c r="I28" s="24"/>
      <c r="J28" s="24"/>
      <c r="K28" s="24"/>
      <c r="L28" s="24"/>
      <c r="M28" s="24"/>
      <c r="N28" s="37"/>
      <c r="O28" s="24"/>
      <c r="P28" s="12"/>
      <c r="Q28" s="12"/>
      <c r="R28" s="35"/>
    </row>
    <row r="29" spans="1:19" ht="15" customHeight="1" x14ac:dyDescent="0.25">
      <c r="A29" s="15" t="s">
        <v>44</v>
      </c>
      <c r="B29" s="37"/>
      <c r="C29" s="24"/>
      <c r="D29" s="37"/>
      <c r="E29" s="24"/>
      <c r="F29" s="24"/>
      <c r="G29" s="37"/>
      <c r="H29" s="24"/>
      <c r="I29" s="24"/>
      <c r="J29" s="24"/>
      <c r="K29" s="24"/>
      <c r="L29" s="24"/>
      <c r="M29" s="24"/>
      <c r="N29" s="37"/>
      <c r="O29" s="24"/>
      <c r="P29" s="12"/>
      <c r="Q29" s="12"/>
      <c r="R29" s="35"/>
      <c r="S29" s="7"/>
    </row>
    <row r="30" spans="1:19" ht="15" customHeight="1" x14ac:dyDescent="0.25">
      <c r="A30" s="15" t="s">
        <v>45</v>
      </c>
      <c r="B30" s="37"/>
      <c r="C30" s="24"/>
      <c r="D30" s="37"/>
      <c r="E30" s="24"/>
      <c r="F30" s="24"/>
      <c r="G30" s="37"/>
      <c r="H30" s="24"/>
      <c r="I30" s="24"/>
      <c r="J30" s="24"/>
      <c r="K30" s="24"/>
      <c r="L30" s="24"/>
      <c r="M30" s="24"/>
      <c r="N30" s="37"/>
      <c r="O30" s="24"/>
      <c r="P30" s="12"/>
      <c r="Q30" s="12"/>
      <c r="R30" s="35"/>
    </row>
    <row r="31" spans="1:19" ht="15" customHeight="1" x14ac:dyDescent="0.25">
      <c r="A31" s="15" t="s">
        <v>46</v>
      </c>
      <c r="B31" s="37"/>
      <c r="C31" s="24"/>
      <c r="D31" s="37"/>
      <c r="E31" s="24"/>
      <c r="F31" s="24"/>
      <c r="G31" s="37"/>
      <c r="H31" s="24"/>
      <c r="I31" s="24"/>
      <c r="J31" s="24"/>
      <c r="K31" s="24"/>
      <c r="L31" s="24"/>
      <c r="M31" s="24"/>
      <c r="N31" s="37"/>
      <c r="O31" s="24"/>
      <c r="P31" s="12"/>
      <c r="Q31" s="12"/>
      <c r="R31" s="35"/>
    </row>
    <row r="32" spans="1:19" ht="15" customHeight="1" x14ac:dyDescent="0.25">
      <c r="A32" s="15" t="s">
        <v>47</v>
      </c>
      <c r="B32" s="37"/>
      <c r="C32" s="24"/>
      <c r="D32" s="37"/>
      <c r="E32" s="24"/>
      <c r="F32" s="24"/>
      <c r="G32" s="37"/>
      <c r="H32" s="24"/>
      <c r="I32" s="24"/>
      <c r="J32" s="24"/>
      <c r="K32" s="24"/>
      <c r="L32" s="24"/>
      <c r="M32" s="24"/>
      <c r="N32" s="37"/>
      <c r="O32" s="37"/>
      <c r="P32" s="12"/>
      <c r="Q32" s="12"/>
      <c r="R32" s="35"/>
      <c r="S32" s="20"/>
    </row>
    <row r="33" spans="1:19" ht="15" customHeight="1" x14ac:dyDescent="0.25">
      <c r="A33" s="15" t="s">
        <v>48</v>
      </c>
      <c r="B33" s="37"/>
      <c r="C33" s="24"/>
      <c r="D33" s="37"/>
      <c r="E33" s="24"/>
      <c r="F33" s="24"/>
      <c r="G33" s="37"/>
      <c r="H33" s="24"/>
      <c r="I33" s="24"/>
      <c r="J33" s="24"/>
      <c r="K33" s="24"/>
      <c r="L33" s="24"/>
      <c r="M33" s="24"/>
      <c r="N33" s="37"/>
      <c r="O33" s="24"/>
      <c r="P33" s="12"/>
      <c r="Q33" s="12"/>
      <c r="R33" s="35"/>
    </row>
    <row r="34" spans="1:19" ht="15" customHeight="1" x14ac:dyDescent="0.25">
      <c r="A34" s="15" t="s">
        <v>49</v>
      </c>
      <c r="B34" s="37"/>
      <c r="C34" s="24"/>
      <c r="D34" s="37"/>
      <c r="E34" s="24"/>
      <c r="F34" s="24"/>
      <c r="G34" s="24"/>
      <c r="H34" s="24"/>
      <c r="I34" s="24"/>
      <c r="J34" s="24"/>
      <c r="K34" s="24"/>
      <c r="L34" s="24"/>
      <c r="M34" s="24"/>
      <c r="N34" s="37"/>
      <c r="O34" s="24"/>
      <c r="P34" s="12"/>
      <c r="Q34" s="12"/>
      <c r="R34" s="35"/>
    </row>
    <row r="35" spans="1:19" ht="15" customHeight="1" x14ac:dyDescent="0.25">
      <c r="A35" s="15" t="s">
        <v>50</v>
      </c>
      <c r="B35" s="37"/>
      <c r="C35" s="24"/>
      <c r="D35" s="37"/>
      <c r="E35" s="24"/>
      <c r="F35" s="24"/>
      <c r="G35" s="37"/>
      <c r="H35" s="24"/>
      <c r="I35" s="24"/>
      <c r="J35" s="24"/>
      <c r="K35" s="24"/>
      <c r="L35" s="24"/>
      <c r="M35" s="24"/>
      <c r="N35" s="37"/>
      <c r="O35" s="24"/>
      <c r="P35" s="12"/>
      <c r="Q35" s="12"/>
      <c r="R35" s="35"/>
    </row>
    <row r="36" spans="1:19" ht="15" customHeight="1" thickBot="1" x14ac:dyDescent="0.3">
      <c r="A36" s="16" t="s">
        <v>51</v>
      </c>
      <c r="B36" s="45"/>
      <c r="C36" s="25"/>
      <c r="D36" s="38"/>
      <c r="E36" s="25"/>
      <c r="F36" s="25"/>
      <c r="G36" s="38"/>
      <c r="H36" s="25"/>
      <c r="I36" s="25"/>
      <c r="J36" s="25"/>
      <c r="K36" s="25"/>
      <c r="L36" s="25"/>
      <c r="M36" s="25"/>
      <c r="N36" s="38"/>
      <c r="O36" s="25"/>
      <c r="P36" s="13"/>
      <c r="Q36" s="13"/>
      <c r="R36" s="34"/>
      <c r="S36" s="20"/>
    </row>
    <row r="37" spans="1:19" ht="15" customHeight="1" x14ac:dyDescent="0.25">
      <c r="A37" s="15" t="s">
        <v>52</v>
      </c>
      <c r="B37" s="126"/>
      <c r="C37" s="127"/>
      <c r="D37" s="126"/>
      <c r="E37" s="127"/>
      <c r="F37" s="127"/>
      <c r="G37" s="126"/>
      <c r="H37" s="127"/>
      <c r="I37" s="127"/>
      <c r="J37" s="127"/>
      <c r="K37" s="127"/>
      <c r="L37" s="127"/>
      <c r="M37" s="127"/>
      <c r="N37" s="127"/>
      <c r="O37" s="127"/>
      <c r="P37" s="120"/>
      <c r="Q37" s="120"/>
      <c r="R37" s="121"/>
      <c r="S37" s="20"/>
    </row>
    <row r="38" spans="1:19" ht="15" customHeight="1" x14ac:dyDescent="0.25">
      <c r="A38" s="15" t="s">
        <v>53</v>
      </c>
      <c r="B38" s="126"/>
      <c r="C38" s="127"/>
      <c r="D38" s="126"/>
      <c r="E38" s="127"/>
      <c r="F38" s="127"/>
      <c r="G38" s="126"/>
      <c r="H38" s="127"/>
      <c r="I38" s="127"/>
      <c r="J38" s="126"/>
      <c r="K38" s="127"/>
      <c r="L38" s="127"/>
      <c r="M38" s="127"/>
      <c r="N38" s="126"/>
      <c r="O38" s="127"/>
      <c r="P38" s="120"/>
      <c r="Q38" s="120"/>
      <c r="R38" s="121"/>
    </row>
    <row r="39" spans="1:19" ht="15" customHeight="1" x14ac:dyDescent="0.25">
      <c r="A39" s="15" t="s">
        <v>54</v>
      </c>
      <c r="B39" s="126"/>
      <c r="C39" s="127"/>
      <c r="D39" s="126"/>
      <c r="E39" s="126"/>
      <c r="F39" s="126"/>
      <c r="G39" s="126"/>
      <c r="H39" s="126"/>
      <c r="I39" s="127"/>
      <c r="J39" s="126"/>
      <c r="K39" s="127"/>
      <c r="L39" s="127"/>
      <c r="M39" s="127"/>
      <c r="N39" s="126"/>
      <c r="O39" s="127"/>
      <c r="P39" s="120"/>
      <c r="Q39" s="120"/>
      <c r="R39" s="121"/>
    </row>
    <row r="40" spans="1:19" ht="15" customHeight="1" x14ac:dyDescent="0.25">
      <c r="A40" s="15" t="s">
        <v>55</v>
      </c>
      <c r="B40" s="126"/>
      <c r="C40" s="127"/>
      <c r="D40" s="126"/>
      <c r="E40" s="126"/>
      <c r="F40" s="126"/>
      <c r="G40" s="126"/>
      <c r="H40" s="126"/>
      <c r="I40" s="126"/>
      <c r="J40" s="126"/>
      <c r="K40" s="127"/>
      <c r="L40" s="126"/>
      <c r="M40" s="127"/>
      <c r="N40" s="126"/>
      <c r="O40" s="127"/>
      <c r="P40" s="120"/>
      <c r="Q40" s="120"/>
      <c r="R40" s="121"/>
    </row>
    <row r="41" spans="1:19" ht="15" customHeight="1" x14ac:dyDescent="0.25">
      <c r="A41" s="15" t="s">
        <v>56</v>
      </c>
      <c r="B41" s="126"/>
      <c r="C41" s="127"/>
      <c r="D41" s="126"/>
      <c r="E41" s="127"/>
      <c r="F41" s="126"/>
      <c r="G41" s="126"/>
      <c r="H41" s="127"/>
      <c r="I41" s="126"/>
      <c r="J41" s="126"/>
      <c r="K41" s="127"/>
      <c r="L41" s="126"/>
      <c r="M41" s="127"/>
      <c r="N41" s="126"/>
      <c r="O41" s="127"/>
      <c r="P41" s="120"/>
      <c r="Q41" s="120"/>
      <c r="R41" s="121"/>
    </row>
    <row r="42" spans="1:19" ht="15" customHeight="1" x14ac:dyDescent="0.25">
      <c r="A42" s="15" t="s">
        <v>57</v>
      </c>
      <c r="B42" s="126"/>
      <c r="C42" s="127"/>
      <c r="D42" s="126"/>
      <c r="E42" s="126"/>
      <c r="F42" s="126"/>
      <c r="G42" s="126"/>
      <c r="H42" s="126"/>
      <c r="I42" s="126"/>
      <c r="J42" s="126"/>
      <c r="K42" s="127"/>
      <c r="L42" s="126"/>
      <c r="M42" s="127"/>
      <c r="N42" s="126"/>
      <c r="O42" s="127"/>
      <c r="P42" s="120"/>
      <c r="Q42" s="120"/>
      <c r="R42" s="121"/>
    </row>
    <row r="43" spans="1:19" ht="15" customHeight="1" x14ac:dyDescent="0.25">
      <c r="A43" s="15" t="s">
        <v>58</v>
      </c>
      <c r="B43" s="126"/>
      <c r="C43" s="127"/>
      <c r="D43" s="126"/>
      <c r="E43" s="126"/>
      <c r="F43" s="126"/>
      <c r="G43" s="126"/>
      <c r="H43" s="126"/>
      <c r="I43" s="126"/>
      <c r="J43" s="126"/>
      <c r="K43" s="127"/>
      <c r="L43" s="126"/>
      <c r="M43" s="126"/>
      <c r="N43" s="126"/>
      <c r="O43" s="127"/>
      <c r="P43" s="120"/>
      <c r="Q43" s="120"/>
      <c r="R43" s="121"/>
    </row>
    <row r="44" spans="1:19" ht="15" customHeight="1" x14ac:dyDescent="0.25">
      <c r="A44" s="15" t="s">
        <v>59</v>
      </c>
      <c r="B44" s="126"/>
      <c r="C44" s="127"/>
      <c r="D44" s="126"/>
      <c r="E44" s="126"/>
      <c r="F44" s="126"/>
      <c r="G44" s="126"/>
      <c r="H44" s="126"/>
      <c r="I44" s="126"/>
      <c r="J44" s="126"/>
      <c r="K44" s="126"/>
      <c r="L44" s="126"/>
      <c r="M44" s="127"/>
      <c r="N44" s="126"/>
      <c r="O44" s="127"/>
      <c r="P44" s="120"/>
      <c r="Q44" s="120"/>
      <c r="R44" s="121"/>
    </row>
    <row r="45" spans="1:19" ht="15" customHeight="1" x14ac:dyDescent="0.25">
      <c r="A45" s="15" t="s">
        <v>60</v>
      </c>
      <c r="B45" s="126"/>
      <c r="C45" s="127"/>
      <c r="D45" s="126"/>
      <c r="E45" s="126"/>
      <c r="F45" s="126"/>
      <c r="G45" s="126"/>
      <c r="H45" s="126"/>
      <c r="I45" s="126"/>
      <c r="J45" s="126"/>
      <c r="K45" s="126"/>
      <c r="L45" s="126"/>
      <c r="M45" s="127"/>
      <c r="N45" s="126"/>
      <c r="O45" s="127"/>
      <c r="P45" s="120"/>
      <c r="Q45" s="120"/>
      <c r="R45" s="121"/>
    </row>
    <row r="46" spans="1:19" ht="15" customHeight="1" thickBot="1" x14ac:dyDescent="0.3">
      <c r="A46" s="16" t="s">
        <v>61</v>
      </c>
      <c r="B46" s="128"/>
      <c r="C46" s="129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9"/>
      <c r="P46" s="109"/>
      <c r="Q46" s="109"/>
      <c r="R46" s="119"/>
      <c r="S46" s="7"/>
    </row>
    <row r="47" spans="1:19" ht="15" customHeight="1" x14ac:dyDescent="0.25">
      <c r="A47" s="15" t="s">
        <v>62</v>
      </c>
      <c r="B47" s="126"/>
      <c r="C47" s="127"/>
      <c r="D47" s="126"/>
      <c r="E47" s="126"/>
      <c r="F47" s="126"/>
      <c r="G47" s="126"/>
      <c r="H47" s="126"/>
      <c r="I47" s="126"/>
      <c r="J47" s="126"/>
      <c r="K47" s="126"/>
      <c r="L47" s="127"/>
      <c r="M47" s="127"/>
      <c r="N47" s="126"/>
      <c r="O47" s="127"/>
      <c r="P47" s="127"/>
      <c r="Q47" s="130"/>
      <c r="R47" s="131"/>
      <c r="S47" s="7"/>
    </row>
    <row r="48" spans="1:19" ht="15" customHeight="1" x14ac:dyDescent="0.25">
      <c r="A48" s="15" t="s">
        <v>63</v>
      </c>
      <c r="B48" s="126"/>
      <c r="C48" s="126"/>
      <c r="D48" s="126"/>
      <c r="E48" s="126"/>
      <c r="F48" s="126"/>
      <c r="G48" s="126"/>
      <c r="H48" s="126"/>
      <c r="I48" s="127"/>
      <c r="J48" s="126"/>
      <c r="K48" s="126"/>
      <c r="L48" s="126"/>
      <c r="M48" s="127"/>
      <c r="N48" s="126"/>
      <c r="O48" s="127"/>
      <c r="P48" s="127"/>
      <c r="Q48" s="130"/>
      <c r="R48" s="131"/>
    </row>
    <row r="49" spans="1:18" s="17" customFormat="1" ht="15" customHeight="1" x14ac:dyDescent="0.25">
      <c r="A49" s="15" t="s">
        <v>64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7"/>
      <c r="N49" s="126"/>
      <c r="O49" s="126"/>
      <c r="P49" s="126"/>
      <c r="Q49" s="132"/>
      <c r="R49" s="133"/>
    </row>
    <row r="50" spans="1:18" s="17" customFormat="1" ht="15" customHeight="1" x14ac:dyDescent="0.25">
      <c r="A50" s="15" t="s">
        <v>65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7"/>
      <c r="N50" s="126"/>
      <c r="O50" s="126"/>
      <c r="P50" s="126"/>
      <c r="Q50" s="132"/>
      <c r="R50" s="133"/>
    </row>
    <row r="51" spans="1:18" s="17" customFormat="1" ht="15" customHeight="1" x14ac:dyDescent="0.25">
      <c r="A51" s="15" t="s">
        <v>66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7"/>
      <c r="N51" s="126"/>
      <c r="O51" s="126"/>
      <c r="P51" s="126"/>
      <c r="Q51" s="132"/>
      <c r="R51" s="133"/>
    </row>
    <row r="52" spans="1:18" s="17" customFormat="1" ht="15" customHeight="1" x14ac:dyDescent="0.25">
      <c r="A52" s="15" t="s">
        <v>67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7"/>
      <c r="N52" s="126"/>
      <c r="O52" s="126"/>
      <c r="P52" s="126"/>
      <c r="Q52" s="132"/>
      <c r="R52" s="133"/>
    </row>
    <row r="53" spans="1:18" s="17" customFormat="1" ht="15" customHeight="1" x14ac:dyDescent="0.25">
      <c r="A53" s="15" t="s">
        <v>68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7"/>
      <c r="N53" s="126"/>
      <c r="O53" s="126"/>
      <c r="P53" s="126"/>
      <c r="Q53" s="132"/>
      <c r="R53" s="133"/>
    </row>
    <row r="54" spans="1:18" s="17" customFormat="1" ht="15" customHeight="1" x14ac:dyDescent="0.25">
      <c r="A54" s="15" t="s">
        <v>69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32"/>
      <c r="R54" s="133"/>
    </row>
    <row r="55" spans="1:18" s="17" customFormat="1" ht="15" customHeight="1" x14ac:dyDescent="0.25">
      <c r="A55" s="15" t="s">
        <v>70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32"/>
      <c r="R55" s="133"/>
    </row>
    <row r="56" spans="1:18" s="17" customFormat="1" ht="15" customHeight="1" thickBot="1" x14ac:dyDescent="0.3">
      <c r="A56" s="16" t="s">
        <v>71</v>
      </c>
      <c r="B56" s="134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35"/>
      <c r="R56" s="136"/>
    </row>
    <row r="57" spans="1:18" s="17" customFormat="1" ht="15" customHeight="1" x14ac:dyDescent="0.25">
      <c r="A57" s="15" t="s">
        <v>72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32"/>
      <c r="R57" s="133"/>
    </row>
    <row r="58" spans="1:18" s="17" customFormat="1" ht="15" customHeight="1" x14ac:dyDescent="0.25">
      <c r="A58" s="15" t="s">
        <v>73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32"/>
      <c r="R58" s="133"/>
    </row>
    <row r="59" spans="1:18" s="17" customFormat="1" ht="15" customHeight="1" x14ac:dyDescent="0.25">
      <c r="A59" s="15" t="s">
        <v>74</v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32"/>
      <c r="R59" s="133"/>
    </row>
    <row r="60" spans="1:18" s="17" customFormat="1" ht="15" customHeight="1" x14ac:dyDescent="0.25">
      <c r="A60" s="15" t="s">
        <v>75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32"/>
      <c r="R60" s="133"/>
    </row>
    <row r="61" spans="1:18" s="17" customFormat="1" ht="15" customHeight="1" x14ac:dyDescent="0.25">
      <c r="A61" s="15" t="s">
        <v>76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32"/>
      <c r="R61" s="133"/>
    </row>
    <row r="62" spans="1:18" s="17" customFormat="1" ht="15" customHeight="1" x14ac:dyDescent="0.25">
      <c r="A62" s="15" t="s">
        <v>77</v>
      </c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32"/>
      <c r="R62" s="133"/>
    </row>
    <row r="63" spans="1:18" s="17" customFormat="1" ht="15" customHeight="1" x14ac:dyDescent="0.25">
      <c r="A63" s="15" t="s">
        <v>78</v>
      </c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32"/>
      <c r="R63" s="133"/>
    </row>
    <row r="64" spans="1:18" s="17" customFormat="1" ht="15" customHeight="1" x14ac:dyDescent="0.25">
      <c r="A64" s="15" t="s">
        <v>79</v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32"/>
      <c r="R64" s="133"/>
    </row>
    <row r="65" spans="1:19" ht="15" customHeight="1" x14ac:dyDescent="0.25">
      <c r="A65" s="15" t="s">
        <v>80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32"/>
      <c r="R65" s="133"/>
    </row>
    <row r="66" spans="1:19" ht="15" customHeight="1" thickBot="1" x14ac:dyDescent="0.3">
      <c r="A66" s="16" t="s">
        <v>81</v>
      </c>
      <c r="B66" s="134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35"/>
      <c r="R66" s="136"/>
      <c r="S66" s="7"/>
    </row>
    <row r="67" spans="1:19" ht="15" customHeight="1" x14ac:dyDescent="0.25">
      <c r="A67" s="15" t="s">
        <v>82</v>
      </c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32"/>
      <c r="R67" s="133"/>
    </row>
    <row r="68" spans="1:19" ht="15" customHeight="1" x14ac:dyDescent="0.25">
      <c r="A68" s="15" t="s">
        <v>83</v>
      </c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32"/>
      <c r="R68" s="133"/>
    </row>
    <row r="69" spans="1:19" ht="15" customHeight="1" x14ac:dyDescent="0.25">
      <c r="A69" s="15" t="s">
        <v>84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32"/>
      <c r="R69" s="133"/>
    </row>
    <row r="70" spans="1:19" ht="15" customHeight="1" x14ac:dyDescent="0.25">
      <c r="A70" s="15" t="s">
        <v>85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32"/>
      <c r="R70" s="133"/>
    </row>
    <row r="71" spans="1:19" ht="15" customHeight="1" x14ac:dyDescent="0.25">
      <c r="A71" s="15" t="s">
        <v>86</v>
      </c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32"/>
      <c r="R71" s="133"/>
    </row>
    <row r="72" spans="1:19" ht="15" customHeight="1" x14ac:dyDescent="0.25">
      <c r="A72" s="15" t="s">
        <v>87</v>
      </c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32"/>
      <c r="R72" s="133"/>
    </row>
    <row r="73" spans="1:19" ht="15" customHeight="1" x14ac:dyDescent="0.25">
      <c r="A73" s="15" t="s">
        <v>88</v>
      </c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32"/>
      <c r="R73" s="133"/>
    </row>
    <row r="74" spans="1:19" ht="15" customHeight="1" x14ac:dyDescent="0.25">
      <c r="A74" s="15" t="s">
        <v>89</v>
      </c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32"/>
      <c r="R74" s="133"/>
    </row>
    <row r="75" spans="1:19" ht="15" customHeight="1" x14ac:dyDescent="0.3">
      <c r="A75" s="15" t="s">
        <v>90</v>
      </c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37"/>
      <c r="O75" s="137"/>
      <c r="P75" s="137"/>
      <c r="Q75" s="138"/>
      <c r="R75" s="139"/>
    </row>
    <row r="76" spans="1:19" ht="15" customHeight="1" thickBot="1" x14ac:dyDescent="0.35">
      <c r="A76" s="16" t="s">
        <v>91</v>
      </c>
      <c r="B76" s="134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40"/>
      <c r="O76" s="141"/>
      <c r="P76" s="140"/>
      <c r="Q76" s="142"/>
      <c r="R76" s="143"/>
    </row>
    <row r="77" spans="1:19" ht="15" customHeight="1" x14ac:dyDescent="0.3">
      <c r="A77" s="15" t="s">
        <v>92</v>
      </c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44"/>
      <c r="P77" s="137"/>
      <c r="Q77" s="138"/>
      <c r="R77" s="139"/>
    </row>
    <row r="78" spans="1:19" ht="15" customHeight="1" x14ac:dyDescent="0.3">
      <c r="A78" s="15" t="s">
        <v>93</v>
      </c>
      <c r="B78" s="137"/>
      <c r="C78" s="137"/>
      <c r="D78" s="137"/>
      <c r="E78" s="137"/>
      <c r="F78" s="145"/>
      <c r="G78" s="137"/>
      <c r="H78" s="137"/>
      <c r="I78" s="137"/>
      <c r="J78" s="137"/>
      <c r="K78" s="137"/>
      <c r="L78" s="137"/>
      <c r="M78" s="137"/>
      <c r="N78" s="137"/>
      <c r="O78" s="144"/>
      <c r="P78" s="137"/>
      <c r="Q78" s="138"/>
      <c r="R78" s="139"/>
    </row>
    <row r="79" spans="1:19" ht="15" customHeight="1" x14ac:dyDescent="0.3">
      <c r="A79" s="15" t="s">
        <v>94</v>
      </c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44"/>
      <c r="P79" s="137"/>
      <c r="Q79" s="138"/>
      <c r="R79" s="139"/>
    </row>
    <row r="80" spans="1:19" ht="15" customHeight="1" x14ac:dyDescent="0.3">
      <c r="A80" s="15" t="s">
        <v>95</v>
      </c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44"/>
      <c r="P80" s="137"/>
      <c r="Q80" s="138"/>
      <c r="R80" s="139"/>
    </row>
    <row r="81" spans="1:19" s="17" customFormat="1" ht="15" customHeight="1" x14ac:dyDescent="0.3">
      <c r="A81" s="15" t="s">
        <v>96</v>
      </c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44"/>
      <c r="P81" s="137"/>
      <c r="Q81" s="138"/>
      <c r="R81" s="139"/>
    </row>
    <row r="82" spans="1:19" s="17" customFormat="1" ht="15" customHeight="1" x14ac:dyDescent="0.3">
      <c r="A82" s="15" t="s">
        <v>97</v>
      </c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44"/>
      <c r="P82" s="137"/>
      <c r="Q82" s="138"/>
      <c r="R82" s="139"/>
    </row>
    <row r="83" spans="1:19" s="17" customFormat="1" ht="15" customHeight="1" x14ac:dyDescent="0.25">
      <c r="A83" s="15" t="s">
        <v>98</v>
      </c>
      <c r="B83" s="146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8"/>
    </row>
    <row r="84" spans="1:19" s="17" customFormat="1" ht="15" customHeight="1" x14ac:dyDescent="0.25">
      <c r="A84" s="15" t="s">
        <v>99</v>
      </c>
      <c r="B84" s="146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8"/>
    </row>
    <row r="85" spans="1:19" s="17" customFormat="1" ht="15" customHeight="1" x14ac:dyDescent="0.25">
      <c r="A85" s="15" t="s">
        <v>100</v>
      </c>
      <c r="B85" s="146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8"/>
    </row>
    <row r="86" spans="1:19" s="17" customFormat="1" ht="15" customHeight="1" thickBot="1" x14ac:dyDescent="0.3">
      <c r="A86" s="16" t="s">
        <v>101</v>
      </c>
      <c r="B86" s="149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1"/>
    </row>
    <row r="87" spans="1:19" ht="15" customHeight="1" x14ac:dyDescent="0.25">
      <c r="A87" s="15" t="s">
        <v>102</v>
      </c>
      <c r="B87" s="102"/>
      <c r="C87" s="103"/>
      <c r="D87" s="102"/>
      <c r="E87" s="102"/>
      <c r="F87" s="102"/>
      <c r="G87" s="102"/>
      <c r="H87" s="102"/>
      <c r="I87" s="102"/>
      <c r="J87" s="102"/>
      <c r="K87" s="102"/>
      <c r="L87" s="103"/>
      <c r="M87" s="103"/>
      <c r="N87" s="102"/>
      <c r="O87" s="103"/>
      <c r="P87" s="103"/>
      <c r="Q87" s="104"/>
      <c r="R87" s="118"/>
      <c r="S87" s="7"/>
    </row>
    <row r="88" spans="1:19" ht="15" customHeight="1" x14ac:dyDescent="0.25">
      <c r="A88" s="15" t="s">
        <v>103</v>
      </c>
      <c r="B88" s="102"/>
      <c r="C88" s="102"/>
      <c r="D88" s="102"/>
      <c r="E88" s="102"/>
      <c r="F88" s="102"/>
      <c r="G88" s="102"/>
      <c r="H88" s="102"/>
      <c r="I88" s="103"/>
      <c r="J88" s="102">
        <v>7850</v>
      </c>
      <c r="K88" s="102">
        <v>4371</v>
      </c>
      <c r="L88" s="102">
        <v>505</v>
      </c>
      <c r="M88" s="103">
        <v>241</v>
      </c>
      <c r="N88" s="102"/>
      <c r="O88" s="103"/>
      <c r="P88" s="103"/>
      <c r="Q88" s="104"/>
      <c r="R88" s="118"/>
    </row>
    <row r="89" spans="1:19" s="17" customFormat="1" ht="15" customHeight="1" x14ac:dyDescent="0.25">
      <c r="A89" s="15" t="s">
        <v>104</v>
      </c>
      <c r="B89" s="102">
        <v>64</v>
      </c>
      <c r="C89" s="102">
        <v>1619</v>
      </c>
      <c r="D89" s="102">
        <v>1328</v>
      </c>
      <c r="E89" s="102">
        <v>50</v>
      </c>
      <c r="F89" s="102">
        <v>34590</v>
      </c>
      <c r="G89" s="102">
        <v>18848</v>
      </c>
      <c r="H89" s="102">
        <v>1061</v>
      </c>
      <c r="I89" s="102">
        <v>527</v>
      </c>
      <c r="J89" s="102">
        <v>12535</v>
      </c>
      <c r="K89" s="102">
        <v>6365</v>
      </c>
      <c r="L89" s="102">
        <v>463</v>
      </c>
      <c r="M89" s="103">
        <v>226</v>
      </c>
      <c r="N89" s="102">
        <v>2267</v>
      </c>
      <c r="O89" s="102">
        <v>1631</v>
      </c>
      <c r="P89" s="102">
        <v>256</v>
      </c>
      <c r="Q89" s="122">
        <v>140</v>
      </c>
      <c r="R89" s="123">
        <v>1036</v>
      </c>
    </row>
    <row r="90" spans="1:19" s="17" customFormat="1" ht="15" customHeight="1" x14ac:dyDescent="0.25">
      <c r="A90" s="15" t="s">
        <v>105</v>
      </c>
      <c r="B90" s="102">
        <v>89</v>
      </c>
      <c r="C90" s="102">
        <v>2432</v>
      </c>
      <c r="D90" s="102">
        <v>2037</v>
      </c>
      <c r="E90" s="102">
        <v>73</v>
      </c>
      <c r="F90" s="102">
        <v>52953</v>
      </c>
      <c r="G90" s="102">
        <v>28090</v>
      </c>
      <c r="H90" s="102">
        <v>1364</v>
      </c>
      <c r="I90" s="102">
        <v>751</v>
      </c>
      <c r="J90" s="102">
        <v>16432</v>
      </c>
      <c r="K90" s="102">
        <v>8224</v>
      </c>
      <c r="L90" s="102">
        <v>590</v>
      </c>
      <c r="M90" s="103">
        <v>341</v>
      </c>
      <c r="N90" s="102">
        <v>3416</v>
      </c>
      <c r="O90" s="102">
        <v>2383</v>
      </c>
      <c r="P90" s="102">
        <v>236</v>
      </c>
      <c r="Q90" s="122">
        <v>121</v>
      </c>
      <c r="R90" s="123">
        <v>1587</v>
      </c>
    </row>
    <row r="91" spans="1:19" s="17" customFormat="1" ht="15" customHeight="1" x14ac:dyDescent="0.25">
      <c r="A91" s="15" t="s">
        <v>106</v>
      </c>
      <c r="B91" s="102">
        <v>109</v>
      </c>
      <c r="C91" s="102">
        <v>3081</v>
      </c>
      <c r="D91" s="102">
        <v>2495</v>
      </c>
      <c r="E91" s="102">
        <v>73</v>
      </c>
      <c r="F91" s="102">
        <v>64738</v>
      </c>
      <c r="G91" s="102">
        <v>32974</v>
      </c>
      <c r="H91" s="102">
        <v>1248</v>
      </c>
      <c r="I91" s="102">
        <v>661</v>
      </c>
      <c r="J91" s="102">
        <v>20323</v>
      </c>
      <c r="K91" s="102">
        <v>10159</v>
      </c>
      <c r="L91" s="102">
        <v>472</v>
      </c>
      <c r="M91" s="103">
        <v>296</v>
      </c>
      <c r="N91" s="102">
        <v>4174</v>
      </c>
      <c r="O91" s="102">
        <v>2892</v>
      </c>
      <c r="P91" s="102">
        <v>272</v>
      </c>
      <c r="Q91" s="122">
        <v>141</v>
      </c>
      <c r="R91" s="123">
        <v>1842</v>
      </c>
    </row>
    <row r="92" spans="1:19" s="17" customFormat="1" ht="15" customHeight="1" x14ac:dyDescent="0.25">
      <c r="A92" s="15" t="s">
        <v>107</v>
      </c>
      <c r="B92" s="102">
        <v>126</v>
      </c>
      <c r="C92" s="102">
        <v>3677</v>
      </c>
      <c r="D92" s="102">
        <v>2795</v>
      </c>
      <c r="E92" s="102">
        <v>58</v>
      </c>
      <c r="F92" s="102">
        <v>71534</v>
      </c>
      <c r="G92" s="102">
        <v>36318</v>
      </c>
      <c r="H92" s="102">
        <v>1266</v>
      </c>
      <c r="I92" s="102">
        <v>729</v>
      </c>
      <c r="J92" s="102">
        <v>20187</v>
      </c>
      <c r="K92" s="102">
        <v>9978</v>
      </c>
      <c r="L92" s="102">
        <v>447</v>
      </c>
      <c r="M92" s="103">
        <v>252</v>
      </c>
      <c r="N92" s="102">
        <v>4710</v>
      </c>
      <c r="O92" s="102">
        <v>3251</v>
      </c>
      <c r="P92" s="102">
        <v>386</v>
      </c>
      <c r="Q92" s="122">
        <v>213</v>
      </c>
      <c r="R92" s="123">
        <v>2032</v>
      </c>
    </row>
    <row r="93" spans="1:19" s="17" customFormat="1" ht="15" customHeight="1" x14ac:dyDescent="0.25">
      <c r="A93" s="15" t="s">
        <v>108</v>
      </c>
      <c r="B93" s="102">
        <v>129</v>
      </c>
      <c r="C93" s="102">
        <v>3791</v>
      </c>
      <c r="D93" s="102">
        <v>2802</v>
      </c>
      <c r="E93" s="102">
        <v>63</v>
      </c>
      <c r="F93" s="102">
        <v>71634</v>
      </c>
      <c r="G93" s="102">
        <v>36093</v>
      </c>
      <c r="H93" s="102">
        <v>1177</v>
      </c>
      <c r="I93" s="102">
        <v>770</v>
      </c>
      <c r="J93" s="102">
        <v>22300</v>
      </c>
      <c r="K93" s="102">
        <v>10893</v>
      </c>
      <c r="L93" s="102">
        <v>491</v>
      </c>
      <c r="M93" s="103">
        <v>283</v>
      </c>
      <c r="N93" s="102">
        <v>4779</v>
      </c>
      <c r="O93" s="102">
        <v>3367</v>
      </c>
      <c r="P93" s="102">
        <v>405</v>
      </c>
      <c r="Q93" s="122">
        <v>234</v>
      </c>
      <c r="R93" s="123">
        <v>1893</v>
      </c>
    </row>
    <row r="94" spans="1:19" s="17" customFormat="1" ht="15" customHeight="1" x14ac:dyDescent="0.25">
      <c r="A94" s="15" t="s">
        <v>109</v>
      </c>
      <c r="B94" s="102">
        <v>137</v>
      </c>
      <c r="C94" s="102">
        <v>4161</v>
      </c>
      <c r="D94" s="102">
        <v>2977</v>
      </c>
      <c r="E94" s="102">
        <v>55</v>
      </c>
      <c r="F94" s="102">
        <v>75793</v>
      </c>
      <c r="G94" s="102">
        <v>36782</v>
      </c>
      <c r="H94" s="102">
        <v>1222</v>
      </c>
      <c r="I94" s="102">
        <v>774</v>
      </c>
      <c r="J94" s="102"/>
      <c r="K94" s="102"/>
      <c r="L94" s="102"/>
      <c r="M94" s="102"/>
      <c r="N94" s="102">
        <v>4884</v>
      </c>
      <c r="O94" s="102">
        <v>3439</v>
      </c>
      <c r="P94" s="102">
        <v>691</v>
      </c>
      <c r="Q94" s="122">
        <v>419</v>
      </c>
      <c r="R94" s="123">
        <v>1957</v>
      </c>
    </row>
    <row r="95" spans="1:19" s="17" customFormat="1" ht="15" customHeight="1" x14ac:dyDescent="0.25">
      <c r="A95" s="15" t="s">
        <v>110</v>
      </c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22"/>
      <c r="R95" s="123"/>
    </row>
    <row r="96" spans="1:19" s="17" customFormat="1" ht="15" customHeight="1" thickBot="1" x14ac:dyDescent="0.3">
      <c r="A96" s="16" t="s">
        <v>111</v>
      </c>
      <c r="B96" s="106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24"/>
      <c r="R96" s="125"/>
    </row>
    <row r="97" spans="1:18" ht="15" x14ac:dyDescent="0.25">
      <c r="A97" s="15" t="s">
        <v>112</v>
      </c>
      <c r="B97" s="102"/>
      <c r="C97" s="103"/>
      <c r="D97" s="102"/>
      <c r="E97" s="103"/>
      <c r="F97" s="103"/>
      <c r="G97" s="102"/>
      <c r="H97" s="103"/>
      <c r="I97" s="103"/>
      <c r="J97" s="103"/>
      <c r="K97" s="103"/>
      <c r="L97" s="103"/>
      <c r="M97" s="103"/>
      <c r="N97" s="102"/>
      <c r="O97" s="103"/>
      <c r="P97" s="104"/>
      <c r="Q97" s="104"/>
      <c r="R97" s="123"/>
    </row>
    <row r="98" spans="1:18" ht="15" x14ac:dyDescent="0.25">
      <c r="A98" s="15" t="s">
        <v>113</v>
      </c>
      <c r="B98" s="39"/>
      <c r="C98" s="56"/>
      <c r="D98" s="39"/>
      <c r="E98" s="56"/>
      <c r="F98" s="56"/>
      <c r="G98" s="39"/>
      <c r="H98" s="56"/>
      <c r="I98" s="56"/>
      <c r="J98" s="56"/>
      <c r="K98" s="56"/>
      <c r="L98" s="56"/>
      <c r="M98" s="56"/>
      <c r="N98" s="39"/>
      <c r="O98" s="56"/>
      <c r="P98" s="11"/>
      <c r="Q98" s="11"/>
      <c r="R98" s="41"/>
    </row>
    <row r="99" spans="1:18" ht="15" x14ac:dyDescent="0.25">
      <c r="A99" s="15" t="s">
        <v>114</v>
      </c>
      <c r="B99" s="39"/>
      <c r="C99" s="56"/>
      <c r="D99" s="39"/>
      <c r="E99" s="56"/>
      <c r="F99" s="56"/>
      <c r="G99" s="39"/>
      <c r="H99" s="56"/>
      <c r="I99" s="56"/>
      <c r="J99" s="56"/>
      <c r="K99" s="56"/>
      <c r="L99" s="56"/>
      <c r="M99" s="56"/>
      <c r="N99" s="39"/>
      <c r="O99" s="56"/>
      <c r="P99" s="11"/>
      <c r="Q99" s="11"/>
      <c r="R99" s="41"/>
    </row>
    <row r="100" spans="1:18" ht="15" x14ac:dyDescent="0.25">
      <c r="A100" s="15" t="s">
        <v>115</v>
      </c>
      <c r="B100" s="39"/>
      <c r="C100" s="56"/>
      <c r="D100" s="39"/>
      <c r="E100" s="56"/>
      <c r="F100" s="56"/>
      <c r="G100" s="39"/>
      <c r="H100" s="56"/>
      <c r="I100" s="56"/>
      <c r="J100" s="56"/>
      <c r="K100" s="56"/>
      <c r="L100" s="56"/>
      <c r="M100" s="56"/>
      <c r="N100" s="39"/>
      <c r="O100" s="56"/>
      <c r="P100" s="11"/>
      <c r="Q100" s="11"/>
      <c r="R100" s="41"/>
    </row>
    <row r="101" spans="1:18" ht="15" x14ac:dyDescent="0.25">
      <c r="A101" s="15" t="s">
        <v>116</v>
      </c>
      <c r="B101" s="39"/>
      <c r="C101" s="56"/>
      <c r="D101" s="39"/>
      <c r="E101" s="56"/>
      <c r="F101" s="56"/>
      <c r="G101" s="39"/>
      <c r="H101" s="56"/>
      <c r="I101" s="56"/>
      <c r="J101" s="56"/>
      <c r="K101" s="56"/>
      <c r="L101" s="56"/>
      <c r="M101" s="56"/>
      <c r="N101" s="39"/>
      <c r="O101" s="56"/>
      <c r="P101" s="11"/>
      <c r="Q101" s="11"/>
      <c r="R101" s="41"/>
    </row>
    <row r="102" spans="1:18" ht="15" x14ac:dyDescent="0.25">
      <c r="A102" s="15" t="s">
        <v>117</v>
      </c>
      <c r="B102" s="39"/>
      <c r="C102" s="56"/>
      <c r="D102" s="39"/>
      <c r="E102" s="56"/>
      <c r="F102" s="56"/>
      <c r="G102" s="39"/>
      <c r="H102" s="56"/>
      <c r="I102" s="56"/>
      <c r="J102" s="56"/>
      <c r="K102" s="56"/>
      <c r="L102" s="56"/>
      <c r="M102" s="56"/>
      <c r="N102" s="39"/>
      <c r="O102" s="56"/>
      <c r="P102" s="11"/>
      <c r="Q102" s="11"/>
      <c r="R102" s="41"/>
    </row>
    <row r="103" spans="1:18" ht="15" x14ac:dyDescent="0.25">
      <c r="A103" s="15" t="s">
        <v>118</v>
      </c>
      <c r="B103" s="39"/>
      <c r="C103" s="56"/>
      <c r="D103" s="39"/>
      <c r="E103" s="56"/>
      <c r="F103" s="56"/>
      <c r="G103" s="39"/>
      <c r="H103" s="56"/>
      <c r="I103" s="56"/>
      <c r="J103" s="56"/>
      <c r="K103" s="56"/>
      <c r="L103" s="56"/>
      <c r="M103" s="56"/>
      <c r="N103" s="39"/>
      <c r="O103" s="56"/>
      <c r="P103" s="11"/>
      <c r="Q103" s="11"/>
      <c r="R103" s="41"/>
    </row>
    <row r="104" spans="1:18" ht="15" x14ac:dyDescent="0.25">
      <c r="A104" s="15" t="s">
        <v>119</v>
      </c>
      <c r="B104" s="39"/>
      <c r="C104" s="56"/>
      <c r="D104" s="39"/>
      <c r="E104" s="56"/>
      <c r="F104" s="56"/>
      <c r="G104" s="39"/>
      <c r="H104" s="56"/>
      <c r="I104" s="56"/>
      <c r="J104" s="56"/>
      <c r="K104" s="56"/>
      <c r="L104" s="56"/>
      <c r="M104" s="56"/>
      <c r="N104" s="39"/>
      <c r="O104" s="56"/>
      <c r="P104" s="11"/>
      <c r="Q104" s="11"/>
      <c r="R104" s="41"/>
    </row>
    <row r="105" spans="1:18" ht="15" x14ac:dyDescent="0.25">
      <c r="A105" s="15" t="s">
        <v>120</v>
      </c>
      <c r="B105" s="39"/>
      <c r="C105" s="56"/>
      <c r="D105" s="39"/>
      <c r="E105" s="56"/>
      <c r="F105" s="56"/>
      <c r="G105" s="39"/>
      <c r="H105" s="56"/>
      <c r="I105" s="56"/>
      <c r="J105" s="56"/>
      <c r="K105" s="56"/>
      <c r="L105" s="56"/>
      <c r="M105" s="56"/>
      <c r="N105" s="39"/>
      <c r="O105" s="56"/>
      <c r="P105" s="11"/>
      <c r="Q105" s="11"/>
      <c r="R105" s="41"/>
    </row>
    <row r="106" spans="1:18" ht="15" x14ac:dyDescent="0.25">
      <c r="A106" s="92" t="s">
        <v>121</v>
      </c>
      <c r="B106" s="93"/>
      <c r="C106" s="94"/>
      <c r="D106" s="95"/>
      <c r="E106" s="94"/>
      <c r="F106" s="94"/>
      <c r="G106" s="95"/>
      <c r="H106" s="94"/>
      <c r="I106" s="94"/>
      <c r="J106" s="94"/>
      <c r="K106" s="94"/>
      <c r="L106" s="94"/>
      <c r="M106" s="94"/>
      <c r="N106" s="95"/>
      <c r="O106" s="94"/>
      <c r="P106" s="96"/>
      <c r="Q106" s="96"/>
      <c r="R106" s="91"/>
    </row>
    <row r="107" spans="1:18" ht="15" x14ac:dyDescent="0.25">
      <c r="A107" s="15" t="s">
        <v>122</v>
      </c>
      <c r="B107" s="39"/>
      <c r="C107" s="56"/>
      <c r="D107" s="39"/>
      <c r="E107" s="56"/>
      <c r="F107" s="56"/>
      <c r="G107" s="39"/>
      <c r="H107" s="56"/>
      <c r="I107" s="56"/>
      <c r="J107" s="56"/>
      <c r="K107" s="56"/>
      <c r="L107" s="56"/>
      <c r="M107" s="56"/>
      <c r="N107" s="39"/>
      <c r="O107" s="56"/>
      <c r="P107" s="11"/>
      <c r="Q107" s="11"/>
      <c r="R107" s="41"/>
    </row>
    <row r="108" spans="1:18" ht="15" x14ac:dyDescent="0.25">
      <c r="A108" s="15" t="s">
        <v>123</v>
      </c>
      <c r="B108" s="39"/>
      <c r="C108" s="56"/>
      <c r="D108" s="39"/>
      <c r="E108" s="86" t="s">
        <v>219</v>
      </c>
      <c r="F108" s="56"/>
      <c r="G108" s="39"/>
      <c r="H108" s="56"/>
      <c r="I108" s="56"/>
      <c r="J108" s="56"/>
      <c r="K108" s="56"/>
      <c r="L108" s="56"/>
      <c r="M108" s="56"/>
      <c r="N108" s="39"/>
      <c r="O108" s="56"/>
      <c r="P108" s="11"/>
      <c r="Q108" s="11"/>
      <c r="R108" s="41"/>
    </row>
    <row r="109" spans="1:18" ht="15" x14ac:dyDescent="0.25">
      <c r="A109" s="15" t="s">
        <v>124</v>
      </c>
      <c r="B109" s="39"/>
      <c r="C109" s="56"/>
      <c r="D109" s="39"/>
      <c r="E109" s="86" t="s">
        <v>219</v>
      </c>
      <c r="F109" s="56"/>
      <c r="G109" s="39"/>
      <c r="H109" s="56"/>
      <c r="I109" s="56"/>
      <c r="J109" s="56"/>
      <c r="K109" s="56"/>
      <c r="L109" s="56"/>
      <c r="M109" s="56"/>
      <c r="N109" s="39"/>
      <c r="O109" s="56"/>
      <c r="P109" s="11"/>
      <c r="Q109" s="11"/>
      <c r="R109" s="41"/>
    </row>
    <row r="110" spans="1:18" ht="15" x14ac:dyDescent="0.25">
      <c r="A110" s="15" t="s">
        <v>218</v>
      </c>
      <c r="B110" s="39"/>
      <c r="C110" s="56"/>
      <c r="D110" s="39"/>
      <c r="E110" s="86" t="s">
        <v>219</v>
      </c>
      <c r="F110" s="56"/>
      <c r="G110" s="39"/>
      <c r="H110" s="56"/>
      <c r="I110" s="56"/>
      <c r="J110" s="56"/>
      <c r="K110" s="56"/>
      <c r="L110" s="56"/>
      <c r="M110" s="56"/>
      <c r="N110" s="39"/>
      <c r="O110" s="56"/>
      <c r="P110" s="11"/>
      <c r="Q110" s="11"/>
      <c r="R110" s="41"/>
    </row>
    <row r="111" spans="1:18" ht="15" x14ac:dyDescent="0.25">
      <c r="A111" s="15" t="s">
        <v>220</v>
      </c>
      <c r="B111" s="39"/>
      <c r="C111" s="56"/>
      <c r="D111" s="39"/>
      <c r="E111" s="86" t="s">
        <v>219</v>
      </c>
      <c r="F111" s="56"/>
      <c r="G111" s="39"/>
      <c r="H111" s="56"/>
      <c r="I111" s="56"/>
      <c r="J111" s="56"/>
      <c r="K111" s="56"/>
      <c r="L111" s="56"/>
      <c r="M111" s="56"/>
      <c r="N111" s="39"/>
      <c r="O111" s="56"/>
      <c r="P111" s="11"/>
      <c r="Q111" s="11"/>
      <c r="R111" s="41"/>
    </row>
  </sheetData>
  <mergeCells count="14">
    <mergeCell ref="A3:A5"/>
    <mergeCell ref="B3:B5"/>
    <mergeCell ref="C3:C5"/>
    <mergeCell ref="D3:E4"/>
    <mergeCell ref="F3:I3"/>
    <mergeCell ref="F4:G4"/>
    <mergeCell ref="H4:I4"/>
    <mergeCell ref="J4:K4"/>
    <mergeCell ref="L4:M4"/>
    <mergeCell ref="N4:O4"/>
    <mergeCell ref="P4:Q4"/>
    <mergeCell ref="O1:Q1"/>
    <mergeCell ref="J3:M3"/>
    <mergeCell ref="N3:Q3"/>
  </mergeCells>
  <pageMargins left="0.51181102362204722" right="0.51181102362204722" top="0.74803149606299213" bottom="0.74803149606299213" header="0.31496062992125984" footer="0.31496062992125984"/>
  <pageSetup paperSize="9" scale="76" fitToHeight="0" orientation="landscape" horizontalDpi="300" verticalDpi="300" r:id="rId1"/>
  <headerFooter alignWithMargins="0">
    <oddHeader>&amp;C&amp;"Arial CE,Tučné"Historická ročenka školstva v Slovenskej republike
 od roku 1919/20</oddHeader>
    <oddFooter>&amp;LCVTI SR, oddelenie štatistiky a služieb&amp;CStrana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6" zoomScale="120" zoomScaleNormal="120" workbookViewId="0">
      <selection activeCell="D35" sqref="D35"/>
    </sheetView>
  </sheetViews>
  <sheetFormatPr defaultRowHeight="13.2" x14ac:dyDescent="0.25"/>
  <cols>
    <col min="1" max="1" width="3.109375" bestFit="1" customWidth="1"/>
    <col min="2" max="2" width="112.21875" bestFit="1" customWidth="1"/>
  </cols>
  <sheetData>
    <row r="1" spans="2:2" x14ac:dyDescent="0.25">
      <c r="B1" s="1" t="s">
        <v>4</v>
      </c>
    </row>
    <row r="2" spans="2:2" x14ac:dyDescent="0.25">
      <c r="B2" t="s">
        <v>5</v>
      </c>
    </row>
    <row r="3" spans="2:2" x14ac:dyDescent="0.25">
      <c r="B3" t="s">
        <v>6</v>
      </c>
    </row>
    <row r="4" spans="2:2" x14ac:dyDescent="0.25">
      <c r="B4" t="s">
        <v>7</v>
      </c>
    </row>
    <row r="5" spans="2:2" x14ac:dyDescent="0.25">
      <c r="B5" t="s">
        <v>8</v>
      </c>
    </row>
    <row r="6" spans="2:2" x14ac:dyDescent="0.25">
      <c r="B6" t="s">
        <v>162</v>
      </c>
    </row>
    <row r="7" spans="2:2" x14ac:dyDescent="0.25">
      <c r="B7" t="s">
        <v>9</v>
      </c>
    </row>
    <row r="8" spans="2:2" x14ac:dyDescent="0.25">
      <c r="B8" t="s">
        <v>10</v>
      </c>
    </row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127</v>
      </c>
    </row>
    <row r="12" spans="2:2" x14ac:dyDescent="0.25">
      <c r="B12" t="s">
        <v>13</v>
      </c>
    </row>
    <row r="13" spans="2:2" x14ac:dyDescent="0.25">
      <c r="B13" t="s">
        <v>195</v>
      </c>
    </row>
    <row r="15" spans="2:2" x14ac:dyDescent="0.25">
      <c r="B15" s="1" t="s">
        <v>14</v>
      </c>
    </row>
    <row r="16" spans="2:2" x14ac:dyDescent="0.25">
      <c r="B16" s="2" t="s">
        <v>15</v>
      </c>
    </row>
    <row r="17" spans="2:2" x14ac:dyDescent="0.25">
      <c r="B17" s="2"/>
    </row>
    <row r="18" spans="2:2" x14ac:dyDescent="0.25">
      <c r="B18" s="2" t="s">
        <v>186</v>
      </c>
    </row>
    <row r="19" spans="2:2" x14ac:dyDescent="0.25">
      <c r="B19" s="2" t="s">
        <v>192</v>
      </c>
    </row>
    <row r="20" spans="2:2" x14ac:dyDescent="0.25">
      <c r="B20" s="2" t="s">
        <v>193</v>
      </c>
    </row>
    <row r="21" spans="2:2" ht="39.6" x14ac:dyDescent="0.25">
      <c r="B21" s="4" t="s">
        <v>212</v>
      </c>
    </row>
    <row r="22" spans="2:2" x14ac:dyDescent="0.25">
      <c r="B22" s="2" t="s">
        <v>189</v>
      </c>
    </row>
    <row r="23" spans="2:2" ht="26.4" x14ac:dyDescent="0.25">
      <c r="B23" s="4" t="s">
        <v>184</v>
      </c>
    </row>
    <row r="24" spans="2:2" x14ac:dyDescent="0.25">
      <c r="B24" s="2" t="s">
        <v>198</v>
      </c>
    </row>
    <row r="25" spans="2:2" x14ac:dyDescent="0.25">
      <c r="B25" s="2" t="s">
        <v>161</v>
      </c>
    </row>
    <row r="26" spans="2:2" x14ac:dyDescent="0.25">
      <c r="B26" s="2" t="s">
        <v>196</v>
      </c>
    </row>
    <row r="27" spans="2:2" x14ac:dyDescent="0.25">
      <c r="B27" s="2" t="s">
        <v>164</v>
      </c>
    </row>
    <row r="28" spans="2:2" x14ac:dyDescent="0.25">
      <c r="B28" s="2" t="s">
        <v>185</v>
      </c>
    </row>
    <row r="29" spans="2:2" ht="26.4" x14ac:dyDescent="0.25">
      <c r="B29" s="4" t="s">
        <v>146</v>
      </c>
    </row>
    <row r="30" spans="2:2" x14ac:dyDescent="0.25">
      <c r="B30" s="4" t="s">
        <v>190</v>
      </c>
    </row>
    <row r="31" spans="2:2" x14ac:dyDescent="0.25">
      <c r="B31" s="2" t="s">
        <v>150</v>
      </c>
    </row>
    <row r="32" spans="2:2" x14ac:dyDescent="0.25">
      <c r="B32" s="2"/>
    </row>
    <row r="33" spans="2:2" x14ac:dyDescent="0.25">
      <c r="B33" s="4" t="s">
        <v>169</v>
      </c>
    </row>
    <row r="34" spans="2:2" ht="26.4" x14ac:dyDescent="0.25">
      <c r="B34" s="4" t="s">
        <v>148</v>
      </c>
    </row>
    <row r="35" spans="2:2" x14ac:dyDescent="0.25">
      <c r="B35" s="4" t="s">
        <v>173</v>
      </c>
    </row>
    <row r="36" spans="2:2" x14ac:dyDescent="0.25">
      <c r="B36" s="4" t="s">
        <v>174</v>
      </c>
    </row>
    <row r="37" spans="2:2" x14ac:dyDescent="0.25">
      <c r="B37" s="4" t="s">
        <v>172</v>
      </c>
    </row>
    <row r="38" spans="2:2" x14ac:dyDescent="0.25">
      <c r="B38" s="52"/>
    </row>
    <row r="39" spans="2:2" x14ac:dyDescent="0.25">
      <c r="B39" s="4" t="s">
        <v>163</v>
      </c>
    </row>
    <row r="40" spans="2:2" ht="26.4" x14ac:dyDescent="0.25">
      <c r="B40" s="4" t="s">
        <v>211</v>
      </c>
    </row>
    <row r="41" spans="2:2" x14ac:dyDescent="0.25">
      <c r="B41" s="4"/>
    </row>
    <row r="42" spans="2:2" x14ac:dyDescent="0.25">
      <c r="B42" s="4"/>
    </row>
    <row r="43" spans="2:2" x14ac:dyDescent="0.25">
      <c r="B43" s="4" t="s">
        <v>204</v>
      </c>
    </row>
    <row r="44" spans="2:2" x14ac:dyDescent="0.25">
      <c r="B44" s="4" t="s">
        <v>183</v>
      </c>
    </row>
    <row r="45" spans="2:2" x14ac:dyDescent="0.25">
      <c r="B45" s="4" t="s">
        <v>202</v>
      </c>
    </row>
    <row r="49" spans="1:6" x14ac:dyDescent="0.25">
      <c r="B49" s="4" t="s">
        <v>203</v>
      </c>
    </row>
    <row r="51" spans="1:6" x14ac:dyDescent="0.25">
      <c r="B51" s="4"/>
    </row>
    <row r="53" spans="1:6" x14ac:dyDescent="0.25">
      <c r="B53" s="1" t="s">
        <v>16</v>
      </c>
    </row>
    <row r="54" spans="1:6" x14ac:dyDescent="0.25">
      <c r="A54" s="3" t="s">
        <v>17</v>
      </c>
      <c r="B54" s="2" t="s">
        <v>188</v>
      </c>
      <c r="C54" s="3"/>
      <c r="D54" s="3"/>
      <c r="E54" s="3"/>
      <c r="F54" s="3"/>
    </row>
    <row r="55" spans="1:6" x14ac:dyDescent="0.25">
      <c r="A55" t="s">
        <v>18</v>
      </c>
      <c r="B55" t="s">
        <v>135</v>
      </c>
    </row>
    <row r="56" spans="1:6" x14ac:dyDescent="0.25">
      <c r="A56" t="s">
        <v>19</v>
      </c>
      <c r="B56" t="s">
        <v>176</v>
      </c>
    </row>
    <row r="57" spans="1:6" x14ac:dyDescent="0.25">
      <c r="A57" t="s">
        <v>128</v>
      </c>
      <c r="B57" t="s">
        <v>147</v>
      </c>
    </row>
    <row r="58" spans="1:6" x14ac:dyDescent="0.25">
      <c r="A58" t="s">
        <v>129</v>
      </c>
      <c r="B58" t="s">
        <v>140</v>
      </c>
    </row>
    <row r="59" spans="1:6" x14ac:dyDescent="0.25">
      <c r="A59" t="s">
        <v>130</v>
      </c>
      <c r="B59" t="s">
        <v>159</v>
      </c>
    </row>
    <row r="60" spans="1:6" x14ac:dyDescent="0.25">
      <c r="A60" t="s">
        <v>160</v>
      </c>
      <c r="B60" t="s">
        <v>216</v>
      </c>
    </row>
    <row r="61" spans="1:6" x14ac:dyDescent="0.25">
      <c r="A61" s="2" t="s">
        <v>206</v>
      </c>
      <c r="B61" s="90" t="s">
        <v>199</v>
      </c>
    </row>
    <row r="62" spans="1:6" x14ac:dyDescent="0.25">
      <c r="A62" s="2" t="s">
        <v>207</v>
      </c>
      <c r="B62" s="90" t="s">
        <v>201</v>
      </c>
    </row>
    <row r="63" spans="1:6" x14ac:dyDescent="0.25">
      <c r="A63" s="2" t="s">
        <v>208</v>
      </c>
      <c r="B63" s="90" t="s">
        <v>200</v>
      </c>
    </row>
    <row r="64" spans="1:6" x14ac:dyDescent="0.25">
      <c r="A64" s="2" t="s">
        <v>209</v>
      </c>
      <c r="B64" s="90" t="s">
        <v>197</v>
      </c>
    </row>
    <row r="65" spans="1:2" x14ac:dyDescent="0.25">
      <c r="A65" s="2" t="s">
        <v>217</v>
      </c>
      <c r="B65" s="4" t="s">
        <v>187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21"/>
  <sheetViews>
    <sheetView zoomScale="120" zoomScaleNormal="120" workbookViewId="0">
      <pane xSplit="1" ySplit="5" topLeftCell="B1201" activePane="bottomRight" state="frozen"/>
      <selection pane="topRight" activeCell="B1" sqref="B1"/>
      <selection pane="bottomLeft" activeCell="A6" sqref="A6"/>
      <selection pane="bottomRight" activeCell="D1220" sqref="D1220"/>
    </sheetView>
  </sheetViews>
  <sheetFormatPr defaultRowHeight="13.2" x14ac:dyDescent="0.25"/>
  <cols>
    <col min="1" max="1" width="34.6640625" style="3" customWidth="1"/>
    <col min="2" max="17" width="8.88671875" style="48" customWidth="1"/>
    <col min="18" max="18" width="22.5546875" style="48" bestFit="1" customWidth="1"/>
    <col min="19" max="16384" width="8.88671875" style="3"/>
  </cols>
  <sheetData>
    <row r="1" spans="1:18" ht="17.399999999999999" x14ac:dyDescent="0.25">
      <c r="A1" s="5" t="s">
        <v>194</v>
      </c>
    </row>
    <row r="2" spans="1:18" ht="13.8" thickBot="1" x14ac:dyDescent="0.3"/>
    <row r="3" spans="1:18" ht="15" customHeight="1" x14ac:dyDescent="0.25">
      <c r="A3" s="153" t="s">
        <v>21</v>
      </c>
      <c r="B3" s="172" t="s">
        <v>0</v>
      </c>
      <c r="C3" s="175" t="s">
        <v>1</v>
      </c>
      <c r="D3" s="178" t="s">
        <v>2</v>
      </c>
      <c r="E3" s="179"/>
      <c r="F3" s="166" t="s">
        <v>131</v>
      </c>
      <c r="G3" s="166"/>
      <c r="H3" s="166"/>
      <c r="I3" s="167"/>
      <c r="J3" s="165" t="s">
        <v>132</v>
      </c>
      <c r="K3" s="166"/>
      <c r="L3" s="166"/>
      <c r="M3" s="167"/>
      <c r="N3" s="165" t="s">
        <v>3</v>
      </c>
      <c r="O3" s="166"/>
      <c r="P3" s="166"/>
      <c r="Q3" s="171"/>
      <c r="R3" s="19" t="s">
        <v>14</v>
      </c>
    </row>
    <row r="4" spans="1:18" ht="15" customHeight="1" x14ac:dyDescent="0.25">
      <c r="A4" s="154"/>
      <c r="B4" s="173"/>
      <c r="C4" s="176"/>
      <c r="D4" s="180"/>
      <c r="E4" s="181"/>
      <c r="F4" s="182" t="s">
        <v>137</v>
      </c>
      <c r="G4" s="164"/>
      <c r="H4" s="162" t="s">
        <v>136</v>
      </c>
      <c r="I4" s="164"/>
      <c r="J4" s="162" t="s">
        <v>137</v>
      </c>
      <c r="K4" s="164"/>
      <c r="L4" s="162" t="s">
        <v>136</v>
      </c>
      <c r="M4" s="164"/>
      <c r="N4" s="162" t="s">
        <v>133</v>
      </c>
      <c r="O4" s="164"/>
      <c r="P4" s="162" t="s">
        <v>134</v>
      </c>
      <c r="Q4" s="163"/>
      <c r="R4" s="18" t="s">
        <v>205</v>
      </c>
    </row>
    <row r="5" spans="1:18" ht="15.6" customHeight="1" thickBot="1" x14ac:dyDescent="0.3">
      <c r="A5" s="155"/>
      <c r="B5" s="174"/>
      <c r="C5" s="177"/>
      <c r="D5" s="61" t="s">
        <v>138</v>
      </c>
      <c r="E5" s="61" t="s">
        <v>139</v>
      </c>
      <c r="F5" s="62" t="s">
        <v>125</v>
      </c>
      <c r="G5" s="61" t="s">
        <v>126</v>
      </c>
      <c r="H5" s="61" t="s">
        <v>125</v>
      </c>
      <c r="I5" s="61" t="s">
        <v>126</v>
      </c>
      <c r="J5" s="61" t="s">
        <v>125</v>
      </c>
      <c r="K5" s="61" t="s">
        <v>126</v>
      </c>
      <c r="L5" s="61" t="s">
        <v>125</v>
      </c>
      <c r="M5" s="61" t="s">
        <v>126</v>
      </c>
      <c r="N5" s="61" t="s">
        <v>125</v>
      </c>
      <c r="O5" s="61" t="s">
        <v>126</v>
      </c>
      <c r="P5" s="61" t="s">
        <v>125</v>
      </c>
      <c r="Q5" s="23" t="s">
        <v>126</v>
      </c>
    </row>
    <row r="6" spans="1:18" ht="15.6" customHeight="1" thickBot="1" x14ac:dyDescent="0.3">
      <c r="A6" s="49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30"/>
    </row>
    <row r="7" spans="1:18" ht="15" x14ac:dyDescent="0.25">
      <c r="A7" s="183" t="s">
        <v>141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5"/>
    </row>
    <row r="8" spans="1:18" ht="13.8" x14ac:dyDescent="0.25">
      <c r="A8" s="63" t="s">
        <v>151</v>
      </c>
      <c r="B8" s="71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5"/>
    </row>
    <row r="9" spans="1:18" ht="13.8" x14ac:dyDescent="0.25">
      <c r="A9" s="63" t="s">
        <v>152</v>
      </c>
      <c r="B9" s="71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76"/>
    </row>
    <row r="10" spans="1:18" ht="13.8" x14ac:dyDescent="0.25">
      <c r="A10" s="63" t="s">
        <v>153</v>
      </c>
      <c r="B10" s="71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76"/>
    </row>
    <row r="11" spans="1:18" ht="13.8" x14ac:dyDescent="0.25">
      <c r="A11" s="70" t="s">
        <v>154</v>
      </c>
      <c r="B11" s="71">
        <v>15</v>
      </c>
      <c r="C11" s="64"/>
      <c r="D11" s="64">
        <v>57</v>
      </c>
      <c r="E11" s="64"/>
      <c r="F11" s="64">
        <v>1291</v>
      </c>
      <c r="G11" s="64"/>
      <c r="H11" s="64"/>
      <c r="I11" s="64"/>
      <c r="J11" s="64"/>
      <c r="K11" s="64"/>
      <c r="L11" s="64"/>
      <c r="M11" s="64"/>
      <c r="N11" s="64">
        <v>197</v>
      </c>
      <c r="O11" s="64">
        <v>52</v>
      </c>
      <c r="P11" s="64"/>
      <c r="Q11" s="76"/>
    </row>
    <row r="12" spans="1:18" ht="13.8" x14ac:dyDescent="0.25">
      <c r="A12" s="63" t="s">
        <v>155</v>
      </c>
      <c r="B12" s="71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76"/>
    </row>
    <row r="13" spans="1:18" ht="13.8" x14ac:dyDescent="0.25">
      <c r="A13" s="63" t="s">
        <v>156</v>
      </c>
      <c r="B13" s="71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76"/>
    </row>
    <row r="14" spans="1:18" ht="13.8" x14ac:dyDescent="0.25">
      <c r="A14" s="63" t="s">
        <v>157</v>
      </c>
      <c r="B14" s="71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76"/>
    </row>
    <row r="15" spans="1:18" ht="13.8" x14ac:dyDescent="0.25">
      <c r="A15" s="69" t="s">
        <v>158</v>
      </c>
      <c r="B15" s="72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7"/>
    </row>
    <row r="16" spans="1:18" ht="14.4" thickBot="1" x14ac:dyDescent="0.3">
      <c r="A16" s="65" t="s">
        <v>125</v>
      </c>
      <c r="B16" s="66">
        <f>SUM(B8:B15)</f>
        <v>15</v>
      </c>
      <c r="C16" s="67">
        <f t="shared" ref="C16:Q16" si="0">SUM(C8:C15)</f>
        <v>0</v>
      </c>
      <c r="D16" s="67">
        <f t="shared" si="0"/>
        <v>57</v>
      </c>
      <c r="E16" s="67">
        <f t="shared" si="0"/>
        <v>0</v>
      </c>
      <c r="F16" s="67">
        <f t="shared" si="0"/>
        <v>1291</v>
      </c>
      <c r="G16" s="67">
        <f t="shared" si="0"/>
        <v>0</v>
      </c>
      <c r="H16" s="67">
        <f t="shared" si="0"/>
        <v>0</v>
      </c>
      <c r="I16" s="67">
        <f t="shared" si="0"/>
        <v>0</v>
      </c>
      <c r="J16" s="67">
        <f t="shared" si="0"/>
        <v>0</v>
      </c>
      <c r="K16" s="67">
        <f t="shared" si="0"/>
        <v>0</v>
      </c>
      <c r="L16" s="67">
        <f t="shared" si="0"/>
        <v>0</v>
      </c>
      <c r="M16" s="67">
        <f t="shared" si="0"/>
        <v>0</v>
      </c>
      <c r="N16" s="67">
        <f t="shared" si="0"/>
        <v>197</v>
      </c>
      <c r="O16" s="67">
        <f t="shared" si="0"/>
        <v>52</v>
      </c>
      <c r="P16" s="67">
        <f t="shared" si="0"/>
        <v>0</v>
      </c>
      <c r="Q16" s="68">
        <f t="shared" si="0"/>
        <v>0</v>
      </c>
    </row>
    <row r="17" spans="1:17" ht="13.8" thickBot="1" x14ac:dyDescent="0.3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33"/>
    </row>
    <row r="18" spans="1:17" ht="15" x14ac:dyDescent="0.25">
      <c r="A18" s="183" t="s">
        <v>22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5"/>
    </row>
    <row r="19" spans="1:17" ht="13.8" x14ac:dyDescent="0.25">
      <c r="A19" s="63" t="s">
        <v>151</v>
      </c>
      <c r="B19" s="71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5"/>
    </row>
    <row r="20" spans="1:17" ht="13.8" x14ac:dyDescent="0.25">
      <c r="A20" s="63" t="s">
        <v>152</v>
      </c>
      <c r="B20" s="71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76"/>
    </row>
    <row r="21" spans="1:17" ht="13.8" x14ac:dyDescent="0.25">
      <c r="A21" s="63" t="s">
        <v>153</v>
      </c>
      <c r="B21" s="71">
        <v>12</v>
      </c>
      <c r="C21" s="64"/>
      <c r="D21" s="64">
        <v>19</v>
      </c>
      <c r="E21" s="64"/>
      <c r="F21" s="64">
        <v>331</v>
      </c>
      <c r="G21" s="64">
        <v>24</v>
      </c>
      <c r="H21" s="64"/>
      <c r="I21" s="64"/>
      <c r="J21" s="64"/>
      <c r="K21" s="64"/>
      <c r="L21" s="64"/>
      <c r="M21" s="64"/>
      <c r="N21" s="64">
        <v>69</v>
      </c>
      <c r="O21" s="64">
        <v>4</v>
      </c>
      <c r="P21" s="64"/>
      <c r="Q21" s="76"/>
    </row>
    <row r="22" spans="1:17" ht="13.8" x14ac:dyDescent="0.25">
      <c r="A22" s="70" t="s">
        <v>154</v>
      </c>
      <c r="B22" s="71">
        <v>15</v>
      </c>
      <c r="C22" s="64"/>
      <c r="D22" s="64">
        <v>57</v>
      </c>
      <c r="E22" s="64"/>
      <c r="F22" s="64">
        <v>1473</v>
      </c>
      <c r="G22" s="64">
        <v>786</v>
      </c>
      <c r="H22" s="64"/>
      <c r="I22" s="64"/>
      <c r="J22" s="64"/>
      <c r="K22" s="64"/>
      <c r="L22" s="64"/>
      <c r="M22" s="64"/>
      <c r="N22" s="64">
        <v>204</v>
      </c>
      <c r="O22" s="64">
        <v>36</v>
      </c>
      <c r="P22" s="64"/>
      <c r="Q22" s="76"/>
    </row>
    <row r="23" spans="1:17" ht="13.8" x14ac:dyDescent="0.25">
      <c r="A23" s="63" t="s">
        <v>155</v>
      </c>
      <c r="B23" s="71">
        <v>0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76"/>
    </row>
    <row r="24" spans="1:17" ht="13.8" x14ac:dyDescent="0.25">
      <c r="A24" s="63" t="s">
        <v>156</v>
      </c>
      <c r="B24" s="71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76"/>
    </row>
    <row r="25" spans="1:17" ht="13.8" x14ac:dyDescent="0.25">
      <c r="A25" s="63" t="s">
        <v>157</v>
      </c>
      <c r="B25" s="71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76"/>
    </row>
    <row r="26" spans="1:17" ht="13.8" x14ac:dyDescent="0.25">
      <c r="A26" s="69" t="s">
        <v>158</v>
      </c>
      <c r="B26" s="72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7"/>
    </row>
    <row r="27" spans="1:17" ht="14.4" thickBot="1" x14ac:dyDescent="0.3">
      <c r="A27" s="65" t="s">
        <v>125</v>
      </c>
      <c r="B27" s="66">
        <f>SUM(B19:B26)</f>
        <v>27</v>
      </c>
      <c r="C27" s="67">
        <f t="shared" ref="C27:Q27" si="1">SUM(C19:C26)</f>
        <v>0</v>
      </c>
      <c r="D27" s="67">
        <f t="shared" si="1"/>
        <v>76</v>
      </c>
      <c r="E27" s="67">
        <f t="shared" si="1"/>
        <v>0</v>
      </c>
      <c r="F27" s="67">
        <f t="shared" si="1"/>
        <v>1804</v>
      </c>
      <c r="G27" s="67">
        <f t="shared" si="1"/>
        <v>810</v>
      </c>
      <c r="H27" s="67">
        <f t="shared" si="1"/>
        <v>0</v>
      </c>
      <c r="I27" s="67">
        <f t="shared" si="1"/>
        <v>0</v>
      </c>
      <c r="J27" s="67">
        <f t="shared" si="1"/>
        <v>0</v>
      </c>
      <c r="K27" s="67">
        <f t="shared" si="1"/>
        <v>0</v>
      </c>
      <c r="L27" s="67">
        <f t="shared" si="1"/>
        <v>0</v>
      </c>
      <c r="M27" s="67">
        <f t="shared" si="1"/>
        <v>0</v>
      </c>
      <c r="N27" s="67">
        <f t="shared" si="1"/>
        <v>273</v>
      </c>
      <c r="O27" s="67">
        <f t="shared" si="1"/>
        <v>40</v>
      </c>
      <c r="P27" s="67">
        <f t="shared" si="1"/>
        <v>0</v>
      </c>
      <c r="Q27" s="68">
        <f t="shared" si="1"/>
        <v>0</v>
      </c>
    </row>
    <row r="28" spans="1:17" ht="13.8" thickBot="1" x14ac:dyDescent="0.3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33"/>
    </row>
    <row r="29" spans="1:17" ht="15" x14ac:dyDescent="0.25">
      <c r="A29" s="183" t="s">
        <v>23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5"/>
    </row>
    <row r="30" spans="1:17" ht="13.8" x14ac:dyDescent="0.25">
      <c r="A30" s="63" t="s">
        <v>151</v>
      </c>
      <c r="B30" s="71">
        <v>11</v>
      </c>
      <c r="C30" s="73"/>
      <c r="D30" s="73">
        <v>62</v>
      </c>
      <c r="E30" s="73"/>
      <c r="F30" s="73">
        <v>1351</v>
      </c>
      <c r="G30" s="73">
        <v>22</v>
      </c>
      <c r="H30" s="73"/>
      <c r="I30" s="73"/>
      <c r="J30" s="73"/>
      <c r="K30" s="73"/>
      <c r="L30" s="73"/>
      <c r="M30" s="73"/>
      <c r="N30" s="73">
        <v>100</v>
      </c>
      <c r="O30" s="73">
        <v>2</v>
      </c>
      <c r="P30" s="73"/>
      <c r="Q30" s="75"/>
    </row>
    <row r="31" spans="1:17" ht="13.8" x14ac:dyDescent="0.25">
      <c r="A31" s="63" t="s">
        <v>152</v>
      </c>
      <c r="B31" s="71">
        <v>11</v>
      </c>
      <c r="C31" s="64"/>
      <c r="D31" s="64">
        <v>71</v>
      </c>
      <c r="E31" s="64"/>
      <c r="F31" s="64">
        <v>2021</v>
      </c>
      <c r="G31" s="64">
        <v>578</v>
      </c>
      <c r="H31" s="64"/>
      <c r="I31" s="64"/>
      <c r="J31" s="64"/>
      <c r="K31" s="64"/>
      <c r="L31" s="64"/>
      <c r="M31" s="64"/>
      <c r="N31" s="64">
        <v>140</v>
      </c>
      <c r="O31" s="64">
        <v>13</v>
      </c>
      <c r="P31" s="64"/>
      <c r="Q31" s="76"/>
    </row>
    <row r="32" spans="1:17" ht="13.8" x14ac:dyDescent="0.25">
      <c r="A32" s="63" t="s">
        <v>153</v>
      </c>
      <c r="B32" s="71">
        <v>7</v>
      </c>
      <c r="C32" s="64"/>
      <c r="D32" s="64">
        <v>26</v>
      </c>
      <c r="E32" s="64"/>
      <c r="F32" s="64">
        <v>447</v>
      </c>
      <c r="G32" s="64">
        <v>41</v>
      </c>
      <c r="H32" s="64"/>
      <c r="I32" s="64"/>
      <c r="J32" s="64"/>
      <c r="K32" s="64"/>
      <c r="L32" s="64"/>
      <c r="M32" s="64"/>
      <c r="N32" s="64">
        <v>97</v>
      </c>
      <c r="O32" s="64">
        <v>14</v>
      </c>
      <c r="P32" s="64"/>
      <c r="Q32" s="76"/>
    </row>
    <row r="33" spans="1:17" ht="13.8" x14ac:dyDescent="0.25">
      <c r="A33" s="70" t="s">
        <v>154</v>
      </c>
      <c r="B33" s="71">
        <v>16</v>
      </c>
      <c r="C33" s="64"/>
      <c r="D33" s="64">
        <v>59</v>
      </c>
      <c r="E33" s="64"/>
      <c r="F33" s="64">
        <v>1574</v>
      </c>
      <c r="G33" s="64">
        <v>869</v>
      </c>
      <c r="H33" s="64"/>
      <c r="I33" s="64"/>
      <c r="J33" s="64"/>
      <c r="K33" s="64"/>
      <c r="L33" s="64"/>
      <c r="M33" s="64"/>
      <c r="N33" s="64">
        <v>213</v>
      </c>
      <c r="O33" s="64">
        <v>54</v>
      </c>
      <c r="P33" s="64"/>
      <c r="Q33" s="76"/>
    </row>
    <row r="34" spans="1:17" ht="13.8" x14ac:dyDescent="0.25">
      <c r="A34" s="63" t="s">
        <v>155</v>
      </c>
      <c r="B34" s="71">
        <v>0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76"/>
    </row>
    <row r="35" spans="1:17" ht="13.8" x14ac:dyDescent="0.25">
      <c r="A35" s="63" t="s">
        <v>156</v>
      </c>
      <c r="B35" s="71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76"/>
    </row>
    <row r="36" spans="1:17" ht="13.8" x14ac:dyDescent="0.25">
      <c r="A36" s="63" t="s">
        <v>157</v>
      </c>
      <c r="B36" s="71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76"/>
    </row>
    <row r="37" spans="1:17" ht="13.8" x14ac:dyDescent="0.25">
      <c r="A37" s="69" t="s">
        <v>158</v>
      </c>
      <c r="B37" s="72">
        <v>9</v>
      </c>
      <c r="C37" s="74"/>
      <c r="D37" s="74">
        <v>15</v>
      </c>
      <c r="E37" s="74"/>
      <c r="F37" s="74">
        <v>901</v>
      </c>
      <c r="G37" s="74">
        <v>901</v>
      </c>
      <c r="H37" s="74"/>
      <c r="I37" s="74"/>
      <c r="J37" s="74"/>
      <c r="K37" s="74"/>
      <c r="L37" s="74"/>
      <c r="M37" s="74"/>
      <c r="N37" s="74">
        <v>68</v>
      </c>
      <c r="O37" s="74">
        <v>42</v>
      </c>
      <c r="P37" s="74"/>
      <c r="Q37" s="77"/>
    </row>
    <row r="38" spans="1:17" ht="14.4" thickBot="1" x14ac:dyDescent="0.3">
      <c r="A38" s="65" t="s">
        <v>125</v>
      </c>
      <c r="B38" s="66">
        <f t="shared" ref="B38:Q38" si="2">SUM(B30:B37)</f>
        <v>54</v>
      </c>
      <c r="C38" s="67">
        <f t="shared" si="2"/>
        <v>0</v>
      </c>
      <c r="D38" s="67">
        <f t="shared" si="2"/>
        <v>233</v>
      </c>
      <c r="E38" s="67">
        <f t="shared" si="2"/>
        <v>0</v>
      </c>
      <c r="F38" s="67">
        <f t="shared" si="2"/>
        <v>6294</v>
      </c>
      <c r="G38" s="67">
        <f t="shared" si="2"/>
        <v>2411</v>
      </c>
      <c r="H38" s="67">
        <f t="shared" si="2"/>
        <v>0</v>
      </c>
      <c r="I38" s="67">
        <f t="shared" si="2"/>
        <v>0</v>
      </c>
      <c r="J38" s="67">
        <f t="shared" si="2"/>
        <v>0</v>
      </c>
      <c r="K38" s="67">
        <f t="shared" si="2"/>
        <v>0</v>
      </c>
      <c r="L38" s="67">
        <f t="shared" si="2"/>
        <v>0</v>
      </c>
      <c r="M38" s="67">
        <f t="shared" si="2"/>
        <v>0</v>
      </c>
      <c r="N38" s="67">
        <f t="shared" si="2"/>
        <v>618</v>
      </c>
      <c r="O38" s="67">
        <f t="shared" si="2"/>
        <v>125</v>
      </c>
      <c r="P38" s="67">
        <f t="shared" si="2"/>
        <v>0</v>
      </c>
      <c r="Q38" s="68">
        <f t="shared" si="2"/>
        <v>0</v>
      </c>
    </row>
    <row r="39" spans="1:17" ht="13.8" thickBot="1" x14ac:dyDescent="0.3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33"/>
    </row>
    <row r="40" spans="1:17" ht="15" x14ac:dyDescent="0.25">
      <c r="A40" s="183" t="s">
        <v>24</v>
      </c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5"/>
    </row>
    <row r="41" spans="1:17" ht="13.8" x14ac:dyDescent="0.25">
      <c r="A41" s="63" t="s">
        <v>151</v>
      </c>
      <c r="B41" s="71">
        <v>11</v>
      </c>
      <c r="C41" s="73"/>
      <c r="D41" s="73">
        <v>74</v>
      </c>
      <c r="E41" s="73"/>
      <c r="F41" s="73">
        <v>1663</v>
      </c>
      <c r="G41" s="73">
        <v>93</v>
      </c>
      <c r="H41" s="73"/>
      <c r="I41" s="73"/>
      <c r="J41" s="73"/>
      <c r="K41" s="73"/>
      <c r="L41" s="73"/>
      <c r="M41" s="73"/>
      <c r="N41" s="73">
        <v>145</v>
      </c>
      <c r="O41" s="73">
        <v>8</v>
      </c>
      <c r="P41" s="73"/>
      <c r="Q41" s="75"/>
    </row>
    <row r="42" spans="1:17" ht="13.8" x14ac:dyDescent="0.25">
      <c r="A42" s="63" t="s">
        <v>152</v>
      </c>
      <c r="B42" s="71">
        <v>12</v>
      </c>
      <c r="C42" s="64"/>
      <c r="D42" s="64">
        <v>74</v>
      </c>
      <c r="E42" s="64"/>
      <c r="F42" s="64">
        <v>2117</v>
      </c>
      <c r="G42" s="64">
        <v>627</v>
      </c>
      <c r="H42" s="64"/>
      <c r="I42" s="64"/>
      <c r="J42" s="64"/>
      <c r="K42" s="64"/>
      <c r="L42" s="64"/>
      <c r="M42" s="64"/>
      <c r="N42" s="64">
        <v>144</v>
      </c>
      <c r="O42" s="64">
        <v>12</v>
      </c>
      <c r="P42" s="64"/>
      <c r="Q42" s="76"/>
    </row>
    <row r="43" spans="1:17" ht="13.8" x14ac:dyDescent="0.25">
      <c r="A43" s="63" t="s">
        <v>153</v>
      </c>
      <c r="B43" s="71">
        <v>19</v>
      </c>
      <c r="C43" s="64"/>
      <c r="D43" s="64">
        <v>33</v>
      </c>
      <c r="E43" s="64"/>
      <c r="F43" s="64">
        <v>647</v>
      </c>
      <c r="G43" s="64">
        <v>57</v>
      </c>
      <c r="H43" s="64"/>
      <c r="I43" s="64"/>
      <c r="J43" s="64"/>
      <c r="K43" s="64"/>
      <c r="L43" s="64"/>
      <c r="M43" s="64"/>
      <c r="N43" s="64">
        <v>117</v>
      </c>
      <c r="O43" s="64">
        <v>12</v>
      </c>
      <c r="P43" s="64"/>
      <c r="Q43" s="76"/>
    </row>
    <row r="44" spans="1:17" ht="13.8" x14ac:dyDescent="0.25">
      <c r="A44" s="70" t="s">
        <v>154</v>
      </c>
      <c r="B44" s="71">
        <v>16</v>
      </c>
      <c r="C44" s="64"/>
      <c r="D44" s="64">
        <v>60</v>
      </c>
      <c r="E44" s="64"/>
      <c r="F44" s="64">
        <v>1706</v>
      </c>
      <c r="G44" s="64">
        <v>891</v>
      </c>
      <c r="H44" s="64"/>
      <c r="I44" s="64"/>
      <c r="J44" s="64"/>
      <c r="K44" s="64"/>
      <c r="L44" s="64"/>
      <c r="M44" s="64"/>
      <c r="N44" s="64">
        <v>196</v>
      </c>
      <c r="O44" s="64">
        <v>57</v>
      </c>
      <c r="P44" s="64"/>
      <c r="Q44" s="76"/>
    </row>
    <row r="45" spans="1:17" ht="13.8" x14ac:dyDescent="0.25">
      <c r="A45" s="63" t="s">
        <v>155</v>
      </c>
      <c r="B45" s="71">
        <v>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76"/>
    </row>
    <row r="46" spans="1:17" ht="13.8" x14ac:dyDescent="0.25">
      <c r="A46" s="63" t="s">
        <v>156</v>
      </c>
      <c r="B46" s="71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76"/>
    </row>
    <row r="47" spans="1:17" ht="13.8" x14ac:dyDescent="0.25">
      <c r="A47" s="63" t="s">
        <v>157</v>
      </c>
      <c r="B47" s="71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76"/>
    </row>
    <row r="48" spans="1:17" ht="13.8" x14ac:dyDescent="0.25">
      <c r="A48" s="69" t="s">
        <v>158</v>
      </c>
      <c r="B48" s="72">
        <v>9</v>
      </c>
      <c r="C48" s="74"/>
      <c r="D48" s="74">
        <v>19</v>
      </c>
      <c r="E48" s="74"/>
      <c r="F48" s="74">
        <v>695</v>
      </c>
      <c r="G48" s="74">
        <v>695</v>
      </c>
      <c r="H48" s="74"/>
      <c r="I48" s="74"/>
      <c r="J48" s="74"/>
      <c r="K48" s="74"/>
      <c r="L48" s="74"/>
      <c r="M48" s="74"/>
      <c r="N48" s="74">
        <v>68</v>
      </c>
      <c r="O48" s="74">
        <v>39</v>
      </c>
      <c r="P48" s="74"/>
      <c r="Q48" s="77"/>
    </row>
    <row r="49" spans="1:17" ht="14.4" thickBot="1" x14ac:dyDescent="0.3">
      <c r="A49" s="65" t="s">
        <v>125</v>
      </c>
      <c r="B49" s="66">
        <f t="shared" ref="B49:Q49" si="3">SUM(B41:B48)</f>
        <v>67</v>
      </c>
      <c r="C49" s="67">
        <f t="shared" si="3"/>
        <v>0</v>
      </c>
      <c r="D49" s="67">
        <f t="shared" si="3"/>
        <v>260</v>
      </c>
      <c r="E49" s="67">
        <f t="shared" si="3"/>
        <v>0</v>
      </c>
      <c r="F49" s="67">
        <f t="shared" si="3"/>
        <v>6828</v>
      </c>
      <c r="G49" s="67">
        <f t="shared" si="3"/>
        <v>2363</v>
      </c>
      <c r="H49" s="67">
        <f t="shared" si="3"/>
        <v>0</v>
      </c>
      <c r="I49" s="67">
        <f t="shared" si="3"/>
        <v>0</v>
      </c>
      <c r="J49" s="67">
        <f t="shared" si="3"/>
        <v>0</v>
      </c>
      <c r="K49" s="67">
        <f t="shared" si="3"/>
        <v>0</v>
      </c>
      <c r="L49" s="67">
        <f t="shared" si="3"/>
        <v>0</v>
      </c>
      <c r="M49" s="67">
        <f t="shared" si="3"/>
        <v>0</v>
      </c>
      <c r="N49" s="67">
        <f t="shared" si="3"/>
        <v>670</v>
      </c>
      <c r="O49" s="67">
        <f t="shared" si="3"/>
        <v>128</v>
      </c>
      <c r="P49" s="67">
        <f t="shared" si="3"/>
        <v>0</v>
      </c>
      <c r="Q49" s="68">
        <f t="shared" si="3"/>
        <v>0</v>
      </c>
    </row>
    <row r="50" spans="1:17" ht="13.8" thickBot="1" x14ac:dyDescent="0.3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33"/>
    </row>
    <row r="51" spans="1:17" ht="15" x14ac:dyDescent="0.25">
      <c r="A51" s="183" t="s">
        <v>25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5"/>
    </row>
    <row r="52" spans="1:17" ht="13.8" x14ac:dyDescent="0.25">
      <c r="A52" s="63" t="s">
        <v>151</v>
      </c>
      <c r="B52" s="71">
        <v>11</v>
      </c>
      <c r="C52" s="73"/>
      <c r="D52" s="73">
        <v>97</v>
      </c>
      <c r="E52" s="73"/>
      <c r="F52" s="73">
        <v>1771</v>
      </c>
      <c r="G52" s="73">
        <v>127</v>
      </c>
      <c r="H52" s="73"/>
      <c r="I52" s="73"/>
      <c r="J52" s="73"/>
      <c r="K52" s="73"/>
      <c r="L52" s="73"/>
      <c r="M52" s="73"/>
      <c r="N52" s="73">
        <v>151</v>
      </c>
      <c r="O52" s="73">
        <v>10</v>
      </c>
      <c r="P52" s="73"/>
      <c r="Q52" s="75"/>
    </row>
    <row r="53" spans="1:17" ht="13.8" x14ac:dyDescent="0.25">
      <c r="A53" s="63" t="s">
        <v>152</v>
      </c>
      <c r="B53" s="71">
        <v>19</v>
      </c>
      <c r="C53" s="64"/>
      <c r="D53" s="64">
        <v>84</v>
      </c>
      <c r="E53" s="64"/>
      <c r="F53" s="64">
        <v>2317</v>
      </c>
      <c r="G53" s="64">
        <v>637</v>
      </c>
      <c r="H53" s="64"/>
      <c r="I53" s="64"/>
      <c r="J53" s="64"/>
      <c r="K53" s="64"/>
      <c r="L53" s="64"/>
      <c r="M53" s="64"/>
      <c r="N53" s="64">
        <v>168</v>
      </c>
      <c r="O53" s="64">
        <v>16</v>
      </c>
      <c r="P53" s="64"/>
      <c r="Q53" s="76"/>
    </row>
    <row r="54" spans="1:17" ht="13.8" x14ac:dyDescent="0.25">
      <c r="A54" s="63" t="s">
        <v>153</v>
      </c>
      <c r="B54" s="71">
        <v>22</v>
      </c>
      <c r="C54" s="64"/>
      <c r="D54" s="64">
        <v>37</v>
      </c>
      <c r="E54" s="64"/>
      <c r="F54" s="64">
        <v>700</v>
      </c>
      <c r="G54" s="64">
        <v>74</v>
      </c>
      <c r="H54" s="64"/>
      <c r="I54" s="64"/>
      <c r="J54" s="64"/>
      <c r="K54" s="64"/>
      <c r="L54" s="64"/>
      <c r="M54" s="64"/>
      <c r="N54" s="64">
        <v>132</v>
      </c>
      <c r="O54" s="64">
        <v>16</v>
      </c>
      <c r="P54" s="64"/>
      <c r="Q54" s="76"/>
    </row>
    <row r="55" spans="1:17" ht="13.8" x14ac:dyDescent="0.25">
      <c r="A55" s="70" t="s">
        <v>154</v>
      </c>
      <c r="B55" s="71">
        <v>16</v>
      </c>
      <c r="C55" s="64"/>
      <c r="D55" s="64">
        <v>62</v>
      </c>
      <c r="E55" s="64"/>
      <c r="F55" s="64">
        <v>1790</v>
      </c>
      <c r="G55" s="64">
        <v>946</v>
      </c>
      <c r="H55" s="64"/>
      <c r="I55" s="64"/>
      <c r="J55" s="64"/>
      <c r="K55" s="64"/>
      <c r="L55" s="64"/>
      <c r="M55" s="64"/>
      <c r="N55" s="64">
        <v>200</v>
      </c>
      <c r="O55" s="64">
        <v>64</v>
      </c>
      <c r="P55" s="64"/>
      <c r="Q55" s="76"/>
    </row>
    <row r="56" spans="1:17" ht="13.8" x14ac:dyDescent="0.25">
      <c r="A56" s="63" t="s">
        <v>155</v>
      </c>
      <c r="B56" s="71">
        <v>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76"/>
    </row>
    <row r="57" spans="1:17" ht="13.8" x14ac:dyDescent="0.25">
      <c r="A57" s="63" t="s">
        <v>156</v>
      </c>
      <c r="B57" s="71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76"/>
    </row>
    <row r="58" spans="1:17" ht="13.8" x14ac:dyDescent="0.25">
      <c r="A58" s="63" t="s">
        <v>157</v>
      </c>
      <c r="B58" s="71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76"/>
    </row>
    <row r="59" spans="1:17" ht="13.8" x14ac:dyDescent="0.25">
      <c r="A59" s="69" t="s">
        <v>158</v>
      </c>
      <c r="B59" s="72">
        <v>9</v>
      </c>
      <c r="C59" s="74"/>
      <c r="D59" s="74">
        <v>38</v>
      </c>
      <c r="E59" s="74"/>
      <c r="F59" s="74">
        <v>630</v>
      </c>
      <c r="G59" s="74">
        <v>630</v>
      </c>
      <c r="H59" s="74"/>
      <c r="I59" s="74"/>
      <c r="J59" s="74"/>
      <c r="K59" s="74"/>
      <c r="L59" s="74"/>
      <c r="M59" s="74"/>
      <c r="N59" s="74">
        <v>71</v>
      </c>
      <c r="O59" s="74">
        <v>41</v>
      </c>
      <c r="P59" s="74"/>
      <c r="Q59" s="77"/>
    </row>
    <row r="60" spans="1:17" ht="14.4" thickBot="1" x14ac:dyDescent="0.3">
      <c r="A60" s="65" t="s">
        <v>125</v>
      </c>
      <c r="B60" s="66">
        <f t="shared" ref="B60:Q60" si="4">SUM(B52:B59)</f>
        <v>77</v>
      </c>
      <c r="C60" s="67">
        <f t="shared" si="4"/>
        <v>0</v>
      </c>
      <c r="D60" s="67">
        <f t="shared" si="4"/>
        <v>318</v>
      </c>
      <c r="E60" s="67">
        <f t="shared" si="4"/>
        <v>0</v>
      </c>
      <c r="F60" s="67">
        <f t="shared" si="4"/>
        <v>7208</v>
      </c>
      <c r="G60" s="67">
        <f t="shared" si="4"/>
        <v>2414</v>
      </c>
      <c r="H60" s="67">
        <f t="shared" si="4"/>
        <v>0</v>
      </c>
      <c r="I60" s="67">
        <f t="shared" si="4"/>
        <v>0</v>
      </c>
      <c r="J60" s="67">
        <f t="shared" si="4"/>
        <v>0</v>
      </c>
      <c r="K60" s="67">
        <f t="shared" si="4"/>
        <v>0</v>
      </c>
      <c r="L60" s="67">
        <f t="shared" si="4"/>
        <v>0</v>
      </c>
      <c r="M60" s="67">
        <f t="shared" si="4"/>
        <v>0</v>
      </c>
      <c r="N60" s="67">
        <f t="shared" si="4"/>
        <v>722</v>
      </c>
      <c r="O60" s="67">
        <f t="shared" si="4"/>
        <v>147</v>
      </c>
      <c r="P60" s="67">
        <f t="shared" si="4"/>
        <v>0</v>
      </c>
      <c r="Q60" s="68">
        <f t="shared" si="4"/>
        <v>0</v>
      </c>
    </row>
    <row r="61" spans="1:17" ht="13.8" thickBot="1" x14ac:dyDescent="0.3">
      <c r="A61" s="50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33"/>
    </row>
    <row r="62" spans="1:17" ht="15" x14ac:dyDescent="0.25">
      <c r="A62" s="183" t="s">
        <v>26</v>
      </c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5"/>
    </row>
    <row r="63" spans="1:17" ht="13.8" x14ac:dyDescent="0.25">
      <c r="A63" s="63" t="s">
        <v>151</v>
      </c>
      <c r="B63" s="71">
        <v>14</v>
      </c>
      <c r="C63" s="73"/>
      <c r="D63" s="73">
        <v>101</v>
      </c>
      <c r="E63" s="73"/>
      <c r="F63" s="73">
        <v>1893</v>
      </c>
      <c r="G63" s="73">
        <v>117</v>
      </c>
      <c r="H63" s="73"/>
      <c r="I63" s="73"/>
      <c r="J63" s="73"/>
      <c r="K63" s="73"/>
      <c r="L63" s="73"/>
      <c r="M63" s="73"/>
      <c r="N63" s="73">
        <v>157</v>
      </c>
      <c r="O63" s="73">
        <v>7</v>
      </c>
      <c r="P63" s="73"/>
      <c r="Q63" s="75"/>
    </row>
    <row r="64" spans="1:17" ht="13.8" x14ac:dyDescent="0.25">
      <c r="A64" s="63" t="s">
        <v>152</v>
      </c>
      <c r="B64" s="71">
        <v>28</v>
      </c>
      <c r="C64" s="64"/>
      <c r="D64" s="64">
        <v>98</v>
      </c>
      <c r="E64" s="64"/>
      <c r="F64" s="64">
        <v>2851</v>
      </c>
      <c r="G64" s="64">
        <v>947</v>
      </c>
      <c r="H64" s="64"/>
      <c r="I64" s="64"/>
      <c r="J64" s="64"/>
      <c r="K64" s="64"/>
      <c r="L64" s="64"/>
      <c r="M64" s="64"/>
      <c r="N64" s="64">
        <v>218</v>
      </c>
      <c r="O64" s="64">
        <v>27</v>
      </c>
      <c r="P64" s="64"/>
      <c r="Q64" s="76"/>
    </row>
    <row r="65" spans="1:17" ht="13.8" x14ac:dyDescent="0.25">
      <c r="A65" s="63" t="s">
        <v>153</v>
      </c>
      <c r="B65" s="71">
        <v>23</v>
      </c>
      <c r="C65" s="64"/>
      <c r="D65" s="64">
        <v>39</v>
      </c>
      <c r="E65" s="64"/>
      <c r="F65" s="64">
        <v>727</v>
      </c>
      <c r="G65" s="64">
        <v>83</v>
      </c>
      <c r="H65" s="64"/>
      <c r="I65" s="64"/>
      <c r="J65" s="64"/>
      <c r="K65" s="64"/>
      <c r="L65" s="64"/>
      <c r="M65" s="64"/>
      <c r="N65" s="64">
        <v>139</v>
      </c>
      <c r="O65" s="64">
        <v>16</v>
      </c>
      <c r="P65" s="64"/>
      <c r="Q65" s="76"/>
    </row>
    <row r="66" spans="1:17" ht="13.8" x14ac:dyDescent="0.25">
      <c r="A66" s="70" t="s">
        <v>154</v>
      </c>
      <c r="B66" s="71">
        <v>15</v>
      </c>
      <c r="C66" s="64"/>
      <c r="D66" s="64">
        <v>64</v>
      </c>
      <c r="E66" s="64"/>
      <c r="F66" s="64">
        <v>1929</v>
      </c>
      <c r="G66" s="64">
        <v>934</v>
      </c>
      <c r="H66" s="64"/>
      <c r="I66" s="64"/>
      <c r="J66" s="64"/>
      <c r="K66" s="64"/>
      <c r="L66" s="64"/>
      <c r="M66" s="64"/>
      <c r="N66" s="64">
        <v>199</v>
      </c>
      <c r="O66" s="64">
        <v>59</v>
      </c>
      <c r="P66" s="64"/>
      <c r="Q66" s="76"/>
    </row>
    <row r="67" spans="1:17" ht="13.8" x14ac:dyDescent="0.25">
      <c r="A67" s="63" t="s">
        <v>155</v>
      </c>
      <c r="B67" s="71">
        <v>0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76"/>
    </row>
    <row r="68" spans="1:17" ht="13.8" x14ac:dyDescent="0.25">
      <c r="A68" s="63" t="s">
        <v>156</v>
      </c>
      <c r="B68" s="71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76"/>
    </row>
    <row r="69" spans="1:17" ht="13.8" x14ac:dyDescent="0.25">
      <c r="A69" s="63" t="s">
        <v>157</v>
      </c>
      <c r="B69" s="71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76"/>
    </row>
    <row r="70" spans="1:17" ht="13.8" x14ac:dyDescent="0.25">
      <c r="A70" s="69" t="s">
        <v>158</v>
      </c>
      <c r="B70" s="72">
        <v>10</v>
      </c>
      <c r="C70" s="74"/>
      <c r="D70" s="74">
        <v>44</v>
      </c>
      <c r="E70" s="74"/>
      <c r="F70" s="74">
        <v>776</v>
      </c>
      <c r="G70" s="74">
        <v>776</v>
      </c>
      <c r="H70" s="74"/>
      <c r="I70" s="74"/>
      <c r="J70" s="74"/>
      <c r="K70" s="74"/>
      <c r="L70" s="74"/>
      <c r="M70" s="74"/>
      <c r="N70" s="74">
        <v>78</v>
      </c>
      <c r="O70" s="74">
        <v>52</v>
      </c>
      <c r="P70" s="74"/>
      <c r="Q70" s="77"/>
    </row>
    <row r="71" spans="1:17" ht="14.4" thickBot="1" x14ac:dyDescent="0.3">
      <c r="A71" s="65" t="s">
        <v>125</v>
      </c>
      <c r="B71" s="66">
        <f t="shared" ref="B71:Q71" si="5">SUM(B63:B70)</f>
        <v>90</v>
      </c>
      <c r="C71" s="67">
        <f t="shared" si="5"/>
        <v>0</v>
      </c>
      <c r="D71" s="67">
        <f t="shared" si="5"/>
        <v>346</v>
      </c>
      <c r="E71" s="67">
        <f t="shared" si="5"/>
        <v>0</v>
      </c>
      <c r="F71" s="67">
        <f t="shared" si="5"/>
        <v>8176</v>
      </c>
      <c r="G71" s="67">
        <f t="shared" si="5"/>
        <v>2857</v>
      </c>
      <c r="H71" s="67">
        <f t="shared" si="5"/>
        <v>0</v>
      </c>
      <c r="I71" s="67">
        <f t="shared" si="5"/>
        <v>0</v>
      </c>
      <c r="J71" s="67">
        <f t="shared" si="5"/>
        <v>0</v>
      </c>
      <c r="K71" s="67">
        <f t="shared" si="5"/>
        <v>0</v>
      </c>
      <c r="L71" s="67">
        <f t="shared" si="5"/>
        <v>0</v>
      </c>
      <c r="M71" s="67">
        <f t="shared" si="5"/>
        <v>0</v>
      </c>
      <c r="N71" s="67">
        <f t="shared" si="5"/>
        <v>791</v>
      </c>
      <c r="O71" s="67">
        <f t="shared" si="5"/>
        <v>161</v>
      </c>
      <c r="P71" s="67">
        <f t="shared" si="5"/>
        <v>0</v>
      </c>
      <c r="Q71" s="68">
        <f t="shared" si="5"/>
        <v>0</v>
      </c>
    </row>
    <row r="72" spans="1:17" ht="13.8" thickBot="1" x14ac:dyDescent="0.3">
      <c r="A72" s="50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33"/>
    </row>
    <row r="73" spans="1:17" ht="15" x14ac:dyDescent="0.25">
      <c r="A73" s="183" t="s">
        <v>27</v>
      </c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5"/>
    </row>
    <row r="74" spans="1:17" ht="13.8" x14ac:dyDescent="0.25">
      <c r="A74" s="63" t="s">
        <v>151</v>
      </c>
      <c r="B74" s="71">
        <v>16</v>
      </c>
      <c r="C74" s="73"/>
      <c r="D74" s="73">
        <v>96</v>
      </c>
      <c r="E74" s="73"/>
      <c r="F74" s="73">
        <v>2058</v>
      </c>
      <c r="G74" s="73">
        <v>96</v>
      </c>
      <c r="H74" s="73"/>
      <c r="I74" s="73"/>
      <c r="J74" s="73"/>
      <c r="K74" s="73"/>
      <c r="L74" s="73"/>
      <c r="M74" s="73"/>
      <c r="N74" s="73">
        <v>141</v>
      </c>
      <c r="O74" s="73">
        <v>6</v>
      </c>
      <c r="P74" s="73"/>
      <c r="Q74" s="75"/>
    </row>
    <row r="75" spans="1:17" ht="13.8" x14ac:dyDescent="0.25">
      <c r="A75" s="63" t="s">
        <v>152</v>
      </c>
      <c r="B75" s="71">
        <v>28</v>
      </c>
      <c r="C75" s="64"/>
      <c r="D75" s="64">
        <v>95</v>
      </c>
      <c r="E75" s="64"/>
      <c r="F75" s="64">
        <v>2787</v>
      </c>
      <c r="G75" s="64">
        <v>888</v>
      </c>
      <c r="H75" s="64"/>
      <c r="I75" s="64"/>
      <c r="J75" s="64"/>
      <c r="K75" s="64"/>
      <c r="L75" s="64"/>
      <c r="M75" s="64"/>
      <c r="N75" s="64">
        <v>200</v>
      </c>
      <c r="O75" s="64">
        <v>29</v>
      </c>
      <c r="P75" s="64"/>
      <c r="Q75" s="76"/>
    </row>
    <row r="76" spans="1:17" ht="13.8" x14ac:dyDescent="0.25">
      <c r="A76" s="63" t="s">
        <v>153</v>
      </c>
      <c r="B76" s="71">
        <v>24</v>
      </c>
      <c r="C76" s="64"/>
      <c r="D76" s="64">
        <v>40</v>
      </c>
      <c r="E76" s="64"/>
      <c r="F76" s="64">
        <v>675</v>
      </c>
      <c r="G76" s="64">
        <v>81</v>
      </c>
      <c r="H76" s="64"/>
      <c r="I76" s="64"/>
      <c r="J76" s="64"/>
      <c r="K76" s="64"/>
      <c r="L76" s="64"/>
      <c r="M76" s="64"/>
      <c r="N76" s="64">
        <v>157</v>
      </c>
      <c r="O76" s="64">
        <v>17</v>
      </c>
      <c r="P76" s="64"/>
      <c r="Q76" s="76"/>
    </row>
    <row r="77" spans="1:17" ht="13.8" x14ac:dyDescent="0.25">
      <c r="A77" s="70" t="s">
        <v>154</v>
      </c>
      <c r="B77" s="71">
        <v>15</v>
      </c>
      <c r="C77" s="64"/>
      <c r="D77" s="64">
        <v>62</v>
      </c>
      <c r="E77" s="64"/>
      <c r="F77" s="64">
        <v>1768</v>
      </c>
      <c r="G77" s="64">
        <v>828</v>
      </c>
      <c r="H77" s="64"/>
      <c r="I77" s="64"/>
      <c r="J77" s="64"/>
      <c r="K77" s="64"/>
      <c r="L77" s="64"/>
      <c r="M77" s="64"/>
      <c r="N77" s="64">
        <v>185</v>
      </c>
      <c r="O77" s="64">
        <v>57</v>
      </c>
      <c r="P77" s="64"/>
      <c r="Q77" s="76"/>
    </row>
    <row r="78" spans="1:17" ht="13.8" x14ac:dyDescent="0.25">
      <c r="A78" s="63" t="s">
        <v>155</v>
      </c>
      <c r="B78" s="71">
        <v>0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76"/>
    </row>
    <row r="79" spans="1:17" ht="13.8" x14ac:dyDescent="0.25">
      <c r="A79" s="63" t="s">
        <v>156</v>
      </c>
      <c r="B79" s="71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76"/>
    </row>
    <row r="80" spans="1:17" ht="13.8" x14ac:dyDescent="0.25">
      <c r="A80" s="63" t="s">
        <v>157</v>
      </c>
      <c r="B80" s="71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76"/>
    </row>
    <row r="81" spans="1:17" ht="13.8" x14ac:dyDescent="0.25">
      <c r="A81" s="69" t="s">
        <v>158</v>
      </c>
      <c r="B81" s="72">
        <v>12</v>
      </c>
      <c r="C81" s="74"/>
      <c r="D81" s="74">
        <v>46</v>
      </c>
      <c r="E81" s="74"/>
      <c r="F81" s="74">
        <v>837</v>
      </c>
      <c r="G81" s="74">
        <v>837</v>
      </c>
      <c r="H81" s="74"/>
      <c r="I81" s="74"/>
      <c r="J81" s="74"/>
      <c r="K81" s="74"/>
      <c r="L81" s="74"/>
      <c r="M81" s="74"/>
      <c r="N81" s="74">
        <v>72</v>
      </c>
      <c r="O81" s="74">
        <v>49</v>
      </c>
      <c r="P81" s="74"/>
      <c r="Q81" s="77"/>
    </row>
    <row r="82" spans="1:17" ht="14.4" thickBot="1" x14ac:dyDescent="0.3">
      <c r="A82" s="65" t="s">
        <v>125</v>
      </c>
      <c r="B82" s="66">
        <f t="shared" ref="B82" si="6">SUM(B74:B81)</f>
        <v>95</v>
      </c>
      <c r="C82" s="67">
        <f t="shared" ref="C82" si="7">SUM(C74:C81)</f>
        <v>0</v>
      </c>
      <c r="D82" s="67">
        <f t="shared" ref="D82" si="8">SUM(D74:D81)</f>
        <v>339</v>
      </c>
      <c r="E82" s="67">
        <f t="shared" ref="E82" si="9">SUM(E74:E81)</f>
        <v>0</v>
      </c>
      <c r="F82" s="67">
        <f t="shared" ref="F82" si="10">SUM(F74:F81)</f>
        <v>8125</v>
      </c>
      <c r="G82" s="67">
        <f t="shared" ref="G82" si="11">SUM(G74:G81)</f>
        <v>2730</v>
      </c>
      <c r="H82" s="67">
        <f t="shared" ref="H82" si="12">SUM(H74:H81)</f>
        <v>0</v>
      </c>
      <c r="I82" s="67">
        <f t="shared" ref="I82" si="13">SUM(I74:I81)</f>
        <v>0</v>
      </c>
      <c r="J82" s="67">
        <f t="shared" ref="J82" si="14">SUM(J74:J81)</f>
        <v>0</v>
      </c>
      <c r="K82" s="67">
        <f t="shared" ref="K82" si="15">SUM(K74:K81)</f>
        <v>0</v>
      </c>
      <c r="L82" s="67">
        <f t="shared" ref="L82" si="16">SUM(L74:L81)</f>
        <v>0</v>
      </c>
      <c r="M82" s="67">
        <f t="shared" ref="M82" si="17">SUM(M74:M81)</f>
        <v>0</v>
      </c>
      <c r="N82" s="67">
        <f t="shared" ref="N82" si="18">SUM(N74:N81)</f>
        <v>755</v>
      </c>
      <c r="O82" s="67">
        <f t="shared" ref="O82" si="19">SUM(O74:O81)</f>
        <v>158</v>
      </c>
      <c r="P82" s="67">
        <f t="shared" ref="P82" si="20">SUM(P74:P81)</f>
        <v>0</v>
      </c>
      <c r="Q82" s="68">
        <f t="shared" ref="Q82" si="21">SUM(Q74:Q81)</f>
        <v>0</v>
      </c>
    </row>
    <row r="83" spans="1:17" ht="13.8" thickBot="1" x14ac:dyDescent="0.3">
      <c r="A83" s="50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33"/>
    </row>
    <row r="84" spans="1:17" ht="15" x14ac:dyDescent="0.25">
      <c r="A84" s="183" t="s">
        <v>28</v>
      </c>
      <c r="B84" s="184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5"/>
    </row>
    <row r="85" spans="1:17" ht="13.8" x14ac:dyDescent="0.25">
      <c r="A85" s="63" t="s">
        <v>151</v>
      </c>
      <c r="B85" s="71">
        <v>14</v>
      </c>
      <c r="C85" s="73"/>
      <c r="D85" s="73">
        <v>84</v>
      </c>
      <c r="E85" s="73"/>
      <c r="F85" s="73">
        <v>1737</v>
      </c>
      <c r="G85" s="73">
        <v>155</v>
      </c>
      <c r="H85" s="73"/>
      <c r="I85" s="73"/>
      <c r="J85" s="73"/>
      <c r="K85" s="73"/>
      <c r="L85" s="73"/>
      <c r="M85" s="73"/>
      <c r="N85" s="73">
        <v>144</v>
      </c>
      <c r="O85" s="73">
        <v>6</v>
      </c>
      <c r="P85" s="73"/>
      <c r="Q85" s="75"/>
    </row>
    <row r="86" spans="1:17" ht="13.8" x14ac:dyDescent="0.25">
      <c r="A86" s="63" t="s">
        <v>152</v>
      </c>
      <c r="B86" s="71">
        <v>28</v>
      </c>
      <c r="C86" s="64"/>
      <c r="D86" s="64">
        <v>96</v>
      </c>
      <c r="E86" s="64"/>
      <c r="F86" s="64">
        <v>2829</v>
      </c>
      <c r="G86" s="64">
        <v>907</v>
      </c>
      <c r="H86" s="64"/>
      <c r="I86" s="64"/>
      <c r="J86" s="64"/>
      <c r="K86" s="64"/>
      <c r="L86" s="64"/>
      <c r="M86" s="64"/>
      <c r="N86" s="64">
        <v>208</v>
      </c>
      <c r="O86" s="64">
        <v>25</v>
      </c>
      <c r="P86" s="64"/>
      <c r="Q86" s="76"/>
    </row>
    <row r="87" spans="1:17" ht="13.8" x14ac:dyDescent="0.25">
      <c r="A87" s="63" t="s">
        <v>153</v>
      </c>
      <c r="B87" s="71">
        <v>27</v>
      </c>
      <c r="C87" s="64"/>
      <c r="D87" s="64">
        <v>42</v>
      </c>
      <c r="E87" s="64"/>
      <c r="F87" s="64">
        <v>707</v>
      </c>
      <c r="G87" s="64">
        <v>96</v>
      </c>
      <c r="H87" s="64"/>
      <c r="I87" s="64"/>
      <c r="J87" s="64"/>
      <c r="K87" s="64"/>
      <c r="L87" s="64"/>
      <c r="M87" s="64"/>
      <c r="N87" s="64">
        <v>168</v>
      </c>
      <c r="O87" s="64">
        <v>16</v>
      </c>
      <c r="P87" s="64"/>
      <c r="Q87" s="76"/>
    </row>
    <row r="88" spans="1:17" ht="13.8" x14ac:dyDescent="0.25">
      <c r="A88" s="70" t="s">
        <v>154</v>
      </c>
      <c r="B88" s="71">
        <v>15</v>
      </c>
      <c r="C88" s="64"/>
      <c r="D88" s="64">
        <v>61</v>
      </c>
      <c r="E88" s="64"/>
      <c r="F88" s="64">
        <v>1715</v>
      </c>
      <c r="G88" s="64">
        <v>802</v>
      </c>
      <c r="H88" s="64"/>
      <c r="I88" s="64"/>
      <c r="J88" s="64"/>
      <c r="K88" s="64"/>
      <c r="L88" s="64"/>
      <c r="M88" s="64"/>
      <c r="N88" s="64">
        <v>196</v>
      </c>
      <c r="O88" s="64">
        <v>61</v>
      </c>
      <c r="P88" s="64"/>
      <c r="Q88" s="76"/>
    </row>
    <row r="89" spans="1:17" ht="13.8" x14ac:dyDescent="0.25">
      <c r="A89" s="63" t="s">
        <v>155</v>
      </c>
      <c r="B89" s="71">
        <v>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76"/>
    </row>
    <row r="90" spans="1:17" ht="13.8" x14ac:dyDescent="0.25">
      <c r="A90" s="63" t="s">
        <v>156</v>
      </c>
      <c r="B90" s="71">
        <v>1</v>
      </c>
      <c r="C90" s="64"/>
      <c r="D90" s="64"/>
      <c r="E90" s="64"/>
      <c r="F90" s="64">
        <v>207</v>
      </c>
      <c r="G90" s="64">
        <v>120</v>
      </c>
      <c r="H90" s="64"/>
      <c r="I90" s="64"/>
      <c r="J90" s="64"/>
      <c r="K90" s="64"/>
      <c r="L90" s="64"/>
      <c r="M90" s="64"/>
      <c r="N90" s="64"/>
      <c r="O90" s="64"/>
      <c r="P90" s="64"/>
      <c r="Q90" s="76"/>
    </row>
    <row r="91" spans="1:17" ht="13.8" x14ac:dyDescent="0.25">
      <c r="A91" s="63" t="s">
        <v>157</v>
      </c>
      <c r="B91" s="71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76"/>
    </row>
    <row r="92" spans="1:17" ht="13.8" x14ac:dyDescent="0.25">
      <c r="A92" s="69" t="s">
        <v>158</v>
      </c>
      <c r="B92" s="72">
        <v>11</v>
      </c>
      <c r="C92" s="74"/>
      <c r="D92" s="74">
        <v>38</v>
      </c>
      <c r="E92" s="74"/>
      <c r="F92" s="74">
        <v>844</v>
      </c>
      <c r="G92" s="74">
        <v>844</v>
      </c>
      <c r="H92" s="74"/>
      <c r="I92" s="74"/>
      <c r="J92" s="74"/>
      <c r="K92" s="74"/>
      <c r="L92" s="74"/>
      <c r="M92" s="74"/>
      <c r="N92" s="74">
        <v>76</v>
      </c>
      <c r="O92" s="74">
        <v>56</v>
      </c>
      <c r="P92" s="74"/>
      <c r="Q92" s="77"/>
    </row>
    <row r="93" spans="1:17" ht="14.4" thickBot="1" x14ac:dyDescent="0.3">
      <c r="A93" s="65" t="s">
        <v>125</v>
      </c>
      <c r="B93" s="66">
        <f t="shared" ref="B93" si="22">SUM(B85:B92)</f>
        <v>96</v>
      </c>
      <c r="C93" s="67">
        <f t="shared" ref="C93" si="23">SUM(C85:C92)</f>
        <v>0</v>
      </c>
      <c r="D93" s="67">
        <f t="shared" ref="D93" si="24">SUM(D85:D92)</f>
        <v>321</v>
      </c>
      <c r="E93" s="67">
        <f t="shared" ref="E93" si="25">SUM(E85:E92)</f>
        <v>0</v>
      </c>
      <c r="F93" s="67">
        <f t="shared" ref="F93" si="26">SUM(F85:F92)</f>
        <v>8039</v>
      </c>
      <c r="G93" s="67">
        <f t="shared" ref="G93" si="27">SUM(G85:G92)</f>
        <v>2924</v>
      </c>
      <c r="H93" s="67">
        <f t="shared" ref="H93" si="28">SUM(H85:H92)</f>
        <v>0</v>
      </c>
      <c r="I93" s="67">
        <f t="shared" ref="I93" si="29">SUM(I85:I92)</f>
        <v>0</v>
      </c>
      <c r="J93" s="67">
        <f t="shared" ref="J93" si="30">SUM(J85:J92)</f>
        <v>0</v>
      </c>
      <c r="K93" s="67">
        <f t="shared" ref="K93" si="31">SUM(K85:K92)</f>
        <v>0</v>
      </c>
      <c r="L93" s="67">
        <f t="shared" ref="L93" si="32">SUM(L85:L92)</f>
        <v>0</v>
      </c>
      <c r="M93" s="67">
        <f t="shared" ref="M93" si="33">SUM(M85:M92)</f>
        <v>0</v>
      </c>
      <c r="N93" s="67">
        <f t="shared" ref="N93" si="34">SUM(N85:N92)</f>
        <v>792</v>
      </c>
      <c r="O93" s="67">
        <f t="shared" ref="O93" si="35">SUM(O85:O92)</f>
        <v>164</v>
      </c>
      <c r="P93" s="67">
        <f t="shared" ref="P93" si="36">SUM(P85:P92)</f>
        <v>0</v>
      </c>
      <c r="Q93" s="68">
        <f t="shared" ref="Q93" si="37">SUM(Q85:Q92)</f>
        <v>0</v>
      </c>
    </row>
    <row r="94" spans="1:17" ht="13.8" thickBot="1" x14ac:dyDescent="0.3">
      <c r="A94" s="50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33"/>
    </row>
    <row r="95" spans="1:17" ht="15" x14ac:dyDescent="0.25">
      <c r="A95" s="183" t="s">
        <v>29</v>
      </c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5"/>
    </row>
    <row r="96" spans="1:17" ht="13.8" x14ac:dyDescent="0.25">
      <c r="A96" s="63" t="s">
        <v>151</v>
      </c>
      <c r="B96" s="71">
        <v>14</v>
      </c>
      <c r="C96" s="73"/>
      <c r="D96" s="73">
        <v>91</v>
      </c>
      <c r="E96" s="73"/>
      <c r="F96" s="73">
        <v>1867</v>
      </c>
      <c r="G96" s="73">
        <v>115</v>
      </c>
      <c r="H96" s="73"/>
      <c r="I96" s="73"/>
      <c r="J96" s="73"/>
      <c r="K96" s="73"/>
      <c r="L96" s="73"/>
      <c r="M96" s="73"/>
      <c r="N96" s="73">
        <v>148</v>
      </c>
      <c r="O96" s="73">
        <v>7</v>
      </c>
      <c r="P96" s="73"/>
      <c r="Q96" s="75"/>
    </row>
    <row r="97" spans="1:17" ht="13.8" x14ac:dyDescent="0.25">
      <c r="A97" s="63" t="s">
        <v>152</v>
      </c>
      <c r="B97" s="71">
        <v>29</v>
      </c>
      <c r="C97" s="64"/>
      <c r="D97" s="64">
        <v>99</v>
      </c>
      <c r="E97" s="64"/>
      <c r="F97" s="64">
        <v>3002</v>
      </c>
      <c r="G97" s="64">
        <v>964</v>
      </c>
      <c r="H97" s="64"/>
      <c r="I97" s="64"/>
      <c r="J97" s="64"/>
      <c r="K97" s="64"/>
      <c r="L97" s="64"/>
      <c r="M97" s="64"/>
      <c r="N97" s="64">
        <v>232</v>
      </c>
      <c r="O97" s="64">
        <v>31</v>
      </c>
      <c r="P97" s="64"/>
      <c r="Q97" s="76"/>
    </row>
    <row r="98" spans="1:17" ht="13.8" x14ac:dyDescent="0.25">
      <c r="A98" s="63" t="s">
        <v>153</v>
      </c>
      <c r="B98" s="71">
        <v>28</v>
      </c>
      <c r="C98" s="64"/>
      <c r="D98" s="64">
        <v>43</v>
      </c>
      <c r="E98" s="64"/>
      <c r="F98" s="64">
        <v>772</v>
      </c>
      <c r="G98" s="64">
        <v>105</v>
      </c>
      <c r="H98" s="64"/>
      <c r="I98" s="64"/>
      <c r="J98" s="64"/>
      <c r="K98" s="64"/>
      <c r="L98" s="64"/>
      <c r="M98" s="64"/>
      <c r="N98" s="64">
        <v>168</v>
      </c>
      <c r="O98" s="64">
        <v>19</v>
      </c>
      <c r="P98" s="64"/>
      <c r="Q98" s="76"/>
    </row>
    <row r="99" spans="1:17" ht="13.8" x14ac:dyDescent="0.25">
      <c r="A99" s="70" t="s">
        <v>154</v>
      </c>
      <c r="B99" s="71">
        <v>15</v>
      </c>
      <c r="C99" s="64"/>
      <c r="D99" s="64">
        <v>60</v>
      </c>
      <c r="E99" s="64"/>
      <c r="F99" s="64">
        <v>1626</v>
      </c>
      <c r="G99" s="64">
        <v>748</v>
      </c>
      <c r="H99" s="64"/>
      <c r="I99" s="64"/>
      <c r="J99" s="64"/>
      <c r="K99" s="64"/>
      <c r="L99" s="64"/>
      <c r="M99" s="64"/>
      <c r="N99" s="64">
        <v>183</v>
      </c>
      <c r="O99" s="64">
        <v>59</v>
      </c>
      <c r="P99" s="64"/>
      <c r="Q99" s="76"/>
    </row>
    <row r="100" spans="1:17" ht="13.8" x14ac:dyDescent="0.25">
      <c r="A100" s="63" t="s">
        <v>155</v>
      </c>
      <c r="B100" s="71">
        <v>0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76"/>
    </row>
    <row r="101" spans="1:17" ht="13.8" x14ac:dyDescent="0.25">
      <c r="A101" s="63" t="s">
        <v>156</v>
      </c>
      <c r="B101" s="71">
        <v>1</v>
      </c>
      <c r="C101" s="64"/>
      <c r="D101" s="64"/>
      <c r="E101" s="64"/>
      <c r="F101" s="64">
        <v>223</v>
      </c>
      <c r="G101" s="64">
        <v>119</v>
      </c>
      <c r="H101" s="64"/>
      <c r="I101" s="64"/>
      <c r="J101" s="64"/>
      <c r="K101" s="64"/>
      <c r="L101" s="64"/>
      <c r="M101" s="64"/>
      <c r="N101" s="64"/>
      <c r="O101" s="64"/>
      <c r="P101" s="64"/>
      <c r="Q101" s="76"/>
    </row>
    <row r="102" spans="1:17" ht="13.8" x14ac:dyDescent="0.25">
      <c r="A102" s="63" t="s">
        <v>157</v>
      </c>
      <c r="B102" s="71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76"/>
    </row>
    <row r="103" spans="1:17" ht="13.8" x14ac:dyDescent="0.25">
      <c r="A103" s="69" t="s">
        <v>158</v>
      </c>
      <c r="B103" s="72">
        <v>17</v>
      </c>
      <c r="C103" s="74"/>
      <c r="D103" s="74">
        <v>55</v>
      </c>
      <c r="E103" s="74"/>
      <c r="F103" s="74">
        <v>1120</v>
      </c>
      <c r="G103" s="74">
        <v>1120</v>
      </c>
      <c r="H103" s="74"/>
      <c r="I103" s="74"/>
      <c r="J103" s="74"/>
      <c r="K103" s="74"/>
      <c r="L103" s="74"/>
      <c r="M103" s="74"/>
      <c r="N103" s="74">
        <v>119</v>
      </c>
      <c r="O103" s="74">
        <v>78</v>
      </c>
      <c r="P103" s="74"/>
      <c r="Q103" s="77"/>
    </row>
    <row r="104" spans="1:17" ht="14.4" thickBot="1" x14ac:dyDescent="0.3">
      <c r="A104" s="65" t="s">
        <v>125</v>
      </c>
      <c r="B104" s="66">
        <f t="shared" ref="B104" si="38">SUM(B96:B103)</f>
        <v>104</v>
      </c>
      <c r="C104" s="67">
        <f t="shared" ref="C104" si="39">SUM(C96:C103)</f>
        <v>0</v>
      </c>
      <c r="D104" s="67">
        <f t="shared" ref="D104" si="40">SUM(D96:D103)</f>
        <v>348</v>
      </c>
      <c r="E104" s="67">
        <f t="shared" ref="E104" si="41">SUM(E96:E103)</f>
        <v>0</v>
      </c>
      <c r="F104" s="67">
        <f t="shared" ref="F104" si="42">SUM(F96:F103)</f>
        <v>8610</v>
      </c>
      <c r="G104" s="67">
        <f t="shared" ref="G104" si="43">SUM(G96:G103)</f>
        <v>3171</v>
      </c>
      <c r="H104" s="67">
        <f t="shared" ref="H104" si="44">SUM(H96:H103)</f>
        <v>0</v>
      </c>
      <c r="I104" s="67">
        <f t="shared" ref="I104" si="45">SUM(I96:I103)</f>
        <v>0</v>
      </c>
      <c r="J104" s="67">
        <f t="shared" ref="J104" si="46">SUM(J96:J103)</f>
        <v>0</v>
      </c>
      <c r="K104" s="67">
        <f t="shared" ref="K104" si="47">SUM(K96:K103)</f>
        <v>0</v>
      </c>
      <c r="L104" s="67">
        <f t="shared" ref="L104" si="48">SUM(L96:L103)</f>
        <v>0</v>
      </c>
      <c r="M104" s="67">
        <f t="shared" ref="M104" si="49">SUM(M96:M103)</f>
        <v>0</v>
      </c>
      <c r="N104" s="67">
        <f t="shared" ref="N104" si="50">SUM(N96:N103)</f>
        <v>850</v>
      </c>
      <c r="O104" s="67">
        <f t="shared" ref="O104" si="51">SUM(O96:O103)</f>
        <v>194</v>
      </c>
      <c r="P104" s="67">
        <f t="shared" ref="P104" si="52">SUM(P96:P103)</f>
        <v>0</v>
      </c>
      <c r="Q104" s="68">
        <f t="shared" ref="Q104" si="53">SUM(Q96:Q103)</f>
        <v>0</v>
      </c>
    </row>
    <row r="105" spans="1:17" ht="13.8" thickBot="1" x14ac:dyDescent="0.3">
      <c r="A105" s="50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33"/>
    </row>
    <row r="106" spans="1:17" ht="15" x14ac:dyDescent="0.25">
      <c r="A106" s="183" t="s">
        <v>30</v>
      </c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5"/>
    </row>
    <row r="107" spans="1:17" ht="13.8" x14ac:dyDescent="0.25">
      <c r="A107" s="63" t="s">
        <v>151</v>
      </c>
      <c r="B107" s="71">
        <v>12</v>
      </c>
      <c r="C107" s="73"/>
      <c r="D107" s="73">
        <v>70</v>
      </c>
      <c r="E107" s="73"/>
      <c r="F107" s="73">
        <v>1973</v>
      </c>
      <c r="G107" s="73">
        <v>143</v>
      </c>
      <c r="H107" s="73"/>
      <c r="I107" s="73"/>
      <c r="J107" s="73"/>
      <c r="K107" s="73"/>
      <c r="L107" s="73"/>
      <c r="M107" s="73"/>
      <c r="N107" s="73">
        <v>105</v>
      </c>
      <c r="O107" s="73">
        <v>6</v>
      </c>
      <c r="P107" s="73"/>
      <c r="Q107" s="75"/>
    </row>
    <row r="108" spans="1:17" ht="13.8" x14ac:dyDescent="0.25">
      <c r="A108" s="63" t="s">
        <v>152</v>
      </c>
      <c r="B108" s="71">
        <v>30</v>
      </c>
      <c r="C108" s="64"/>
      <c r="D108" s="64">
        <v>103</v>
      </c>
      <c r="E108" s="64"/>
      <c r="F108" s="64">
        <v>3201</v>
      </c>
      <c r="G108" s="64">
        <v>1104</v>
      </c>
      <c r="H108" s="64"/>
      <c r="I108" s="64"/>
      <c r="J108" s="64"/>
      <c r="K108" s="64"/>
      <c r="L108" s="64"/>
      <c r="M108" s="64"/>
      <c r="N108" s="64">
        <v>239</v>
      </c>
      <c r="O108" s="64">
        <v>43</v>
      </c>
      <c r="P108" s="64"/>
      <c r="Q108" s="76"/>
    </row>
    <row r="109" spans="1:17" ht="13.8" x14ac:dyDescent="0.25">
      <c r="A109" s="63" t="s">
        <v>153</v>
      </c>
      <c r="B109" s="71">
        <v>29</v>
      </c>
      <c r="C109" s="64"/>
      <c r="D109" s="64">
        <v>44</v>
      </c>
      <c r="E109" s="64"/>
      <c r="F109" s="64">
        <v>836</v>
      </c>
      <c r="G109" s="64">
        <v>95</v>
      </c>
      <c r="H109" s="64"/>
      <c r="I109" s="64"/>
      <c r="J109" s="64"/>
      <c r="K109" s="64"/>
      <c r="L109" s="64"/>
      <c r="M109" s="64"/>
      <c r="N109" s="64">
        <v>173</v>
      </c>
      <c r="O109" s="64">
        <v>19</v>
      </c>
      <c r="P109" s="64"/>
      <c r="Q109" s="76"/>
    </row>
    <row r="110" spans="1:17" ht="13.8" x14ac:dyDescent="0.25">
      <c r="A110" s="70" t="s">
        <v>154</v>
      </c>
      <c r="B110" s="71">
        <v>15</v>
      </c>
      <c r="C110" s="64"/>
      <c r="D110" s="64">
        <v>58</v>
      </c>
      <c r="E110" s="64"/>
      <c r="F110" s="64">
        <v>1589</v>
      </c>
      <c r="G110" s="64">
        <v>784</v>
      </c>
      <c r="H110" s="64"/>
      <c r="I110" s="64"/>
      <c r="J110" s="64"/>
      <c r="K110" s="64"/>
      <c r="L110" s="64"/>
      <c r="M110" s="64"/>
      <c r="N110" s="64">
        <v>177</v>
      </c>
      <c r="O110" s="64">
        <v>59</v>
      </c>
      <c r="P110" s="64"/>
      <c r="Q110" s="76"/>
    </row>
    <row r="111" spans="1:17" ht="13.8" x14ac:dyDescent="0.25">
      <c r="A111" s="63" t="s">
        <v>155</v>
      </c>
      <c r="B111" s="71">
        <v>0</v>
      </c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76"/>
    </row>
    <row r="112" spans="1:17" ht="13.8" x14ac:dyDescent="0.25">
      <c r="A112" s="63" t="s">
        <v>156</v>
      </c>
      <c r="B112" s="71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76"/>
    </row>
    <row r="113" spans="1:17" ht="13.8" x14ac:dyDescent="0.25">
      <c r="A113" s="63" t="s">
        <v>157</v>
      </c>
      <c r="B113" s="71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76"/>
    </row>
    <row r="114" spans="1:17" ht="13.8" x14ac:dyDescent="0.25">
      <c r="A114" s="69" t="s">
        <v>158</v>
      </c>
      <c r="B114" s="72">
        <v>20</v>
      </c>
      <c r="C114" s="74"/>
      <c r="D114" s="74">
        <v>81</v>
      </c>
      <c r="E114" s="74"/>
      <c r="F114" s="74">
        <v>1452</v>
      </c>
      <c r="G114" s="74">
        <v>1452</v>
      </c>
      <c r="H114" s="74"/>
      <c r="I114" s="74"/>
      <c r="J114" s="74"/>
      <c r="K114" s="74"/>
      <c r="L114" s="74"/>
      <c r="M114" s="74"/>
      <c r="N114" s="74">
        <v>140</v>
      </c>
      <c r="O114" s="74">
        <v>92</v>
      </c>
      <c r="P114" s="74"/>
      <c r="Q114" s="77"/>
    </row>
    <row r="115" spans="1:17" ht="14.4" thickBot="1" x14ac:dyDescent="0.3">
      <c r="A115" s="65" t="s">
        <v>125</v>
      </c>
      <c r="B115" s="66">
        <f t="shared" ref="B115" si="54">SUM(B107:B114)</f>
        <v>106</v>
      </c>
      <c r="C115" s="67">
        <f t="shared" ref="C115" si="55">SUM(C107:C114)</f>
        <v>0</v>
      </c>
      <c r="D115" s="67">
        <f t="shared" ref="D115" si="56">SUM(D107:D114)</f>
        <v>356</v>
      </c>
      <c r="E115" s="67">
        <f t="shared" ref="E115" si="57">SUM(E107:E114)</f>
        <v>0</v>
      </c>
      <c r="F115" s="67">
        <f t="shared" ref="F115" si="58">SUM(F107:F114)</f>
        <v>9051</v>
      </c>
      <c r="G115" s="67">
        <f t="shared" ref="G115" si="59">SUM(G107:G114)</f>
        <v>3578</v>
      </c>
      <c r="H115" s="67">
        <f t="shared" ref="H115" si="60">SUM(H107:H114)</f>
        <v>0</v>
      </c>
      <c r="I115" s="67">
        <f t="shared" ref="I115" si="61">SUM(I107:I114)</f>
        <v>0</v>
      </c>
      <c r="J115" s="67">
        <f t="shared" ref="J115" si="62">SUM(J107:J114)</f>
        <v>0</v>
      </c>
      <c r="K115" s="67">
        <f t="shared" ref="K115" si="63">SUM(K107:K114)</f>
        <v>0</v>
      </c>
      <c r="L115" s="67">
        <f t="shared" ref="L115" si="64">SUM(L107:L114)</f>
        <v>0</v>
      </c>
      <c r="M115" s="67">
        <f t="shared" ref="M115" si="65">SUM(M107:M114)</f>
        <v>0</v>
      </c>
      <c r="N115" s="67">
        <f t="shared" ref="N115" si="66">SUM(N107:N114)</f>
        <v>834</v>
      </c>
      <c r="O115" s="67">
        <f t="shared" ref="O115" si="67">SUM(O107:O114)</f>
        <v>219</v>
      </c>
      <c r="P115" s="67">
        <f t="shared" ref="P115" si="68">SUM(P107:P114)</f>
        <v>0</v>
      </c>
      <c r="Q115" s="68">
        <f t="shared" ref="Q115" si="69">SUM(Q107:Q114)</f>
        <v>0</v>
      </c>
    </row>
    <row r="116" spans="1:17" ht="13.8" thickBot="1" x14ac:dyDescent="0.3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33"/>
    </row>
    <row r="117" spans="1:17" ht="15" x14ac:dyDescent="0.25">
      <c r="A117" s="183" t="s">
        <v>31</v>
      </c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5"/>
    </row>
    <row r="118" spans="1:17" ht="13.8" x14ac:dyDescent="0.25">
      <c r="A118" s="63" t="s">
        <v>151</v>
      </c>
      <c r="B118" s="71">
        <v>14</v>
      </c>
      <c r="C118" s="73"/>
      <c r="D118" s="73">
        <v>95</v>
      </c>
      <c r="E118" s="73"/>
      <c r="F118" s="73">
        <v>2101</v>
      </c>
      <c r="G118" s="73">
        <v>205</v>
      </c>
      <c r="H118" s="73"/>
      <c r="I118" s="73"/>
      <c r="J118" s="73"/>
      <c r="K118" s="73"/>
      <c r="L118" s="73"/>
      <c r="M118" s="73"/>
      <c r="N118" s="73">
        <v>140</v>
      </c>
      <c r="O118" s="73">
        <v>7</v>
      </c>
      <c r="P118" s="73"/>
      <c r="Q118" s="75"/>
    </row>
    <row r="119" spans="1:17" ht="13.8" x14ac:dyDescent="0.25">
      <c r="A119" s="63" t="s">
        <v>152</v>
      </c>
      <c r="B119" s="71">
        <v>32</v>
      </c>
      <c r="C119" s="64"/>
      <c r="D119" s="64">
        <v>115</v>
      </c>
      <c r="E119" s="64"/>
      <c r="F119" s="64">
        <v>3521</v>
      </c>
      <c r="G119" s="64">
        <v>1191</v>
      </c>
      <c r="H119" s="64"/>
      <c r="I119" s="64"/>
      <c r="J119" s="64"/>
      <c r="K119" s="64"/>
      <c r="L119" s="64"/>
      <c r="M119" s="64"/>
      <c r="N119" s="64">
        <v>263</v>
      </c>
      <c r="O119" s="64">
        <v>55</v>
      </c>
      <c r="P119" s="64"/>
      <c r="Q119" s="76"/>
    </row>
    <row r="120" spans="1:17" ht="13.8" x14ac:dyDescent="0.25">
      <c r="A120" s="63" t="s">
        <v>153</v>
      </c>
      <c r="B120" s="71">
        <v>29</v>
      </c>
      <c r="C120" s="64"/>
      <c r="D120" s="64">
        <v>44</v>
      </c>
      <c r="E120" s="64"/>
      <c r="F120" s="64">
        <v>834</v>
      </c>
      <c r="G120" s="64">
        <v>104</v>
      </c>
      <c r="H120" s="64"/>
      <c r="I120" s="64"/>
      <c r="J120" s="64"/>
      <c r="K120" s="64"/>
      <c r="L120" s="64"/>
      <c r="M120" s="64"/>
      <c r="N120" s="64">
        <v>170</v>
      </c>
      <c r="O120" s="64">
        <v>22</v>
      </c>
      <c r="P120" s="64"/>
      <c r="Q120" s="76"/>
    </row>
    <row r="121" spans="1:17" ht="13.8" x14ac:dyDescent="0.25">
      <c r="A121" s="70" t="s">
        <v>154</v>
      </c>
      <c r="B121" s="71">
        <v>14</v>
      </c>
      <c r="C121" s="64"/>
      <c r="D121" s="64">
        <v>59</v>
      </c>
      <c r="E121" s="64"/>
      <c r="F121" s="64">
        <v>1835</v>
      </c>
      <c r="G121" s="64">
        <v>970</v>
      </c>
      <c r="H121" s="64"/>
      <c r="I121" s="64"/>
      <c r="J121" s="64"/>
      <c r="K121" s="64"/>
      <c r="L121" s="64"/>
      <c r="M121" s="64"/>
      <c r="N121" s="64">
        <v>173</v>
      </c>
      <c r="O121" s="64">
        <v>58</v>
      </c>
      <c r="P121" s="64"/>
      <c r="Q121" s="76"/>
    </row>
    <row r="122" spans="1:17" ht="13.8" x14ac:dyDescent="0.25">
      <c r="A122" s="63" t="s">
        <v>155</v>
      </c>
      <c r="B122" s="71">
        <v>0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76"/>
    </row>
    <row r="123" spans="1:17" ht="13.8" x14ac:dyDescent="0.25">
      <c r="A123" s="63" t="s">
        <v>156</v>
      </c>
      <c r="B123" s="71">
        <v>1</v>
      </c>
      <c r="C123" s="64"/>
      <c r="D123" s="64"/>
      <c r="E123" s="64"/>
      <c r="F123" s="64">
        <v>223</v>
      </c>
      <c r="G123" s="64">
        <v>119</v>
      </c>
      <c r="H123" s="64"/>
      <c r="I123" s="64"/>
      <c r="J123" s="64"/>
      <c r="K123" s="64"/>
      <c r="L123" s="64"/>
      <c r="M123" s="64"/>
      <c r="N123" s="64"/>
      <c r="O123" s="64"/>
      <c r="P123" s="64"/>
      <c r="Q123" s="76"/>
    </row>
    <row r="124" spans="1:17" ht="13.8" x14ac:dyDescent="0.25">
      <c r="A124" s="63" t="s">
        <v>157</v>
      </c>
      <c r="B124" s="71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76"/>
    </row>
    <row r="125" spans="1:17" ht="13.8" x14ac:dyDescent="0.25">
      <c r="A125" s="69" t="s">
        <v>158</v>
      </c>
      <c r="B125" s="72">
        <v>21</v>
      </c>
      <c r="C125" s="74"/>
      <c r="D125" s="74">
        <v>97</v>
      </c>
      <c r="E125" s="74"/>
      <c r="F125" s="74">
        <v>1706</v>
      </c>
      <c r="G125" s="74">
        <v>1706</v>
      </c>
      <c r="H125" s="74"/>
      <c r="I125" s="74"/>
      <c r="J125" s="74"/>
      <c r="K125" s="74"/>
      <c r="L125" s="74"/>
      <c r="M125" s="74"/>
      <c r="N125" s="74">
        <v>144</v>
      </c>
      <c r="O125" s="74">
        <v>102</v>
      </c>
      <c r="P125" s="74"/>
      <c r="Q125" s="77"/>
    </row>
    <row r="126" spans="1:17" ht="14.4" thickBot="1" x14ac:dyDescent="0.3">
      <c r="A126" s="65" t="s">
        <v>125</v>
      </c>
      <c r="B126" s="66">
        <f t="shared" ref="B126" si="70">SUM(B118:B125)</f>
        <v>111</v>
      </c>
      <c r="C126" s="67">
        <f t="shared" ref="C126" si="71">SUM(C118:C125)</f>
        <v>0</v>
      </c>
      <c r="D126" s="67">
        <f t="shared" ref="D126" si="72">SUM(D118:D125)</f>
        <v>410</v>
      </c>
      <c r="E126" s="67">
        <f t="shared" ref="E126" si="73">SUM(E118:E125)</f>
        <v>0</v>
      </c>
      <c r="F126" s="67">
        <f t="shared" ref="F126" si="74">SUM(F118:F125)</f>
        <v>10220</v>
      </c>
      <c r="G126" s="67">
        <f t="shared" ref="G126" si="75">SUM(G118:G125)</f>
        <v>4295</v>
      </c>
      <c r="H126" s="67">
        <f t="shared" ref="H126" si="76">SUM(H118:H125)</f>
        <v>0</v>
      </c>
      <c r="I126" s="67">
        <f t="shared" ref="I126" si="77">SUM(I118:I125)</f>
        <v>0</v>
      </c>
      <c r="J126" s="67">
        <f t="shared" ref="J126" si="78">SUM(J118:J125)</f>
        <v>0</v>
      </c>
      <c r="K126" s="67">
        <f t="shared" ref="K126" si="79">SUM(K118:K125)</f>
        <v>0</v>
      </c>
      <c r="L126" s="67">
        <f t="shared" ref="L126" si="80">SUM(L118:L125)</f>
        <v>0</v>
      </c>
      <c r="M126" s="67">
        <f t="shared" ref="M126" si="81">SUM(M118:M125)</f>
        <v>0</v>
      </c>
      <c r="N126" s="67">
        <f t="shared" ref="N126" si="82">SUM(N118:N125)</f>
        <v>890</v>
      </c>
      <c r="O126" s="67">
        <f t="shared" ref="O126" si="83">SUM(O118:O125)</f>
        <v>244</v>
      </c>
      <c r="P126" s="67">
        <f t="shared" ref="P126" si="84">SUM(P118:P125)</f>
        <v>0</v>
      </c>
      <c r="Q126" s="68">
        <f t="shared" ref="Q126" si="85">SUM(Q118:Q125)</f>
        <v>0</v>
      </c>
    </row>
    <row r="127" spans="1:17" ht="13.8" thickBot="1" x14ac:dyDescent="0.3">
      <c r="A127" s="50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33"/>
    </row>
    <row r="128" spans="1:17" ht="15" x14ac:dyDescent="0.25">
      <c r="A128" s="183" t="s">
        <v>32</v>
      </c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5"/>
    </row>
    <row r="129" spans="1:17" ht="13.8" x14ac:dyDescent="0.25">
      <c r="A129" s="63" t="s">
        <v>151</v>
      </c>
      <c r="B129" s="71">
        <v>14</v>
      </c>
      <c r="C129" s="73"/>
      <c r="D129" s="73">
        <v>91</v>
      </c>
      <c r="E129" s="73"/>
      <c r="F129" s="73">
        <v>1999</v>
      </c>
      <c r="G129" s="73">
        <v>147</v>
      </c>
      <c r="H129" s="73"/>
      <c r="I129" s="73"/>
      <c r="J129" s="73"/>
      <c r="K129" s="73"/>
      <c r="L129" s="73"/>
      <c r="M129" s="73"/>
      <c r="N129" s="73">
        <v>140</v>
      </c>
      <c r="O129" s="73">
        <v>7</v>
      </c>
      <c r="P129" s="73"/>
      <c r="Q129" s="75"/>
    </row>
    <row r="130" spans="1:17" ht="13.8" x14ac:dyDescent="0.25">
      <c r="A130" s="63" t="s">
        <v>152</v>
      </c>
      <c r="B130" s="71">
        <v>33</v>
      </c>
      <c r="C130" s="64"/>
      <c r="D130" s="64">
        <v>118</v>
      </c>
      <c r="E130" s="64"/>
      <c r="F130" s="64">
        <v>3407</v>
      </c>
      <c r="G130" s="64">
        <v>1080</v>
      </c>
      <c r="H130" s="64"/>
      <c r="I130" s="64"/>
      <c r="J130" s="64"/>
      <c r="K130" s="64"/>
      <c r="L130" s="64"/>
      <c r="M130" s="64"/>
      <c r="N130" s="64">
        <v>265</v>
      </c>
      <c r="O130" s="64">
        <v>53</v>
      </c>
      <c r="P130" s="64"/>
      <c r="Q130" s="76"/>
    </row>
    <row r="131" spans="1:17" ht="13.8" x14ac:dyDescent="0.25">
      <c r="A131" s="63" t="s">
        <v>153</v>
      </c>
      <c r="B131" s="71">
        <v>28</v>
      </c>
      <c r="C131" s="64"/>
      <c r="D131" s="64">
        <v>43</v>
      </c>
      <c r="E131" s="64"/>
      <c r="F131" s="64">
        <v>846</v>
      </c>
      <c r="G131" s="64">
        <v>102</v>
      </c>
      <c r="H131" s="64"/>
      <c r="I131" s="64"/>
      <c r="J131" s="64"/>
      <c r="K131" s="64"/>
      <c r="L131" s="64"/>
      <c r="M131" s="64"/>
      <c r="N131" s="64">
        <v>161</v>
      </c>
      <c r="O131" s="64">
        <v>20</v>
      </c>
      <c r="P131" s="64"/>
      <c r="Q131" s="76"/>
    </row>
    <row r="132" spans="1:17" ht="13.8" x14ac:dyDescent="0.25">
      <c r="A132" s="70" t="s">
        <v>154</v>
      </c>
      <c r="B132" s="71">
        <v>15</v>
      </c>
      <c r="C132" s="64"/>
      <c r="D132" s="64">
        <v>65</v>
      </c>
      <c r="E132" s="64"/>
      <c r="F132" s="64">
        <v>2120</v>
      </c>
      <c r="G132" s="64">
        <v>1152</v>
      </c>
      <c r="H132" s="64"/>
      <c r="I132" s="64"/>
      <c r="J132" s="64"/>
      <c r="K132" s="64"/>
      <c r="L132" s="64"/>
      <c r="M132" s="64"/>
      <c r="N132" s="64">
        <v>191</v>
      </c>
      <c r="O132" s="64">
        <v>62</v>
      </c>
      <c r="P132" s="64"/>
      <c r="Q132" s="76"/>
    </row>
    <row r="133" spans="1:17" ht="13.8" x14ac:dyDescent="0.25">
      <c r="A133" s="63" t="s">
        <v>155</v>
      </c>
      <c r="B133" s="71">
        <v>0</v>
      </c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76"/>
    </row>
    <row r="134" spans="1:17" ht="13.8" x14ac:dyDescent="0.25">
      <c r="A134" s="63" t="s">
        <v>156</v>
      </c>
      <c r="B134" s="71">
        <v>1</v>
      </c>
      <c r="C134" s="64"/>
      <c r="D134" s="64"/>
      <c r="E134" s="64"/>
      <c r="F134" s="64">
        <v>210</v>
      </c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76"/>
    </row>
    <row r="135" spans="1:17" ht="13.8" x14ac:dyDescent="0.25">
      <c r="A135" s="63" t="s">
        <v>157</v>
      </c>
      <c r="B135" s="71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76"/>
    </row>
    <row r="136" spans="1:17" ht="13.8" x14ac:dyDescent="0.25">
      <c r="A136" s="69" t="s">
        <v>158</v>
      </c>
      <c r="B136" s="72">
        <v>22</v>
      </c>
      <c r="C136" s="74"/>
      <c r="D136" s="74">
        <v>101</v>
      </c>
      <c r="E136" s="74"/>
      <c r="F136" s="74">
        <v>1668</v>
      </c>
      <c r="G136" s="74">
        <v>1668</v>
      </c>
      <c r="H136" s="74"/>
      <c r="I136" s="74"/>
      <c r="J136" s="74"/>
      <c r="K136" s="74"/>
      <c r="L136" s="74"/>
      <c r="M136" s="74"/>
      <c r="N136" s="74">
        <v>160</v>
      </c>
      <c r="O136" s="74">
        <v>119</v>
      </c>
      <c r="P136" s="74"/>
      <c r="Q136" s="77"/>
    </row>
    <row r="137" spans="1:17" ht="14.4" thickBot="1" x14ac:dyDescent="0.3">
      <c r="A137" s="65" t="s">
        <v>125</v>
      </c>
      <c r="B137" s="66">
        <f t="shared" ref="B137" si="86">SUM(B129:B136)</f>
        <v>113</v>
      </c>
      <c r="C137" s="67">
        <f t="shared" ref="C137" si="87">SUM(C129:C136)</f>
        <v>0</v>
      </c>
      <c r="D137" s="67">
        <f t="shared" ref="D137" si="88">SUM(D129:D136)</f>
        <v>418</v>
      </c>
      <c r="E137" s="67">
        <f t="shared" ref="E137" si="89">SUM(E129:E136)</f>
        <v>0</v>
      </c>
      <c r="F137" s="67">
        <f t="shared" ref="F137" si="90">SUM(F129:F136)</f>
        <v>10250</v>
      </c>
      <c r="G137" s="67">
        <f t="shared" ref="G137" si="91">SUM(G129:G136)</f>
        <v>4149</v>
      </c>
      <c r="H137" s="67">
        <f t="shared" ref="H137" si="92">SUM(H129:H136)</f>
        <v>0</v>
      </c>
      <c r="I137" s="67">
        <f t="shared" ref="I137" si="93">SUM(I129:I136)</f>
        <v>0</v>
      </c>
      <c r="J137" s="67">
        <f t="shared" ref="J137" si="94">SUM(J129:J136)</f>
        <v>0</v>
      </c>
      <c r="K137" s="67">
        <f t="shared" ref="K137" si="95">SUM(K129:K136)</f>
        <v>0</v>
      </c>
      <c r="L137" s="67">
        <f t="shared" ref="L137" si="96">SUM(L129:L136)</f>
        <v>0</v>
      </c>
      <c r="M137" s="67">
        <f t="shared" ref="M137" si="97">SUM(M129:M136)</f>
        <v>0</v>
      </c>
      <c r="N137" s="67">
        <f t="shared" ref="N137" si="98">SUM(N129:N136)</f>
        <v>917</v>
      </c>
      <c r="O137" s="67">
        <f t="shared" ref="O137" si="99">SUM(O129:O136)</f>
        <v>261</v>
      </c>
      <c r="P137" s="67">
        <f t="shared" ref="P137" si="100">SUM(P129:P136)</f>
        <v>0</v>
      </c>
      <c r="Q137" s="68">
        <f t="shared" ref="Q137" si="101">SUM(Q129:Q136)</f>
        <v>0</v>
      </c>
    </row>
    <row r="138" spans="1:17" ht="13.8" thickBot="1" x14ac:dyDescent="0.3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33"/>
    </row>
    <row r="139" spans="1:17" ht="15" x14ac:dyDescent="0.25">
      <c r="A139" s="183" t="s">
        <v>33</v>
      </c>
      <c r="B139" s="184"/>
      <c r="C139" s="184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5"/>
    </row>
    <row r="140" spans="1:17" ht="13.8" x14ac:dyDescent="0.25">
      <c r="A140" s="63" t="s">
        <v>151</v>
      </c>
      <c r="B140" s="71">
        <v>14</v>
      </c>
      <c r="C140" s="73"/>
      <c r="D140" s="73">
        <v>88</v>
      </c>
      <c r="E140" s="73"/>
      <c r="F140" s="73">
        <v>1772</v>
      </c>
      <c r="G140" s="73">
        <v>82</v>
      </c>
      <c r="H140" s="73"/>
      <c r="I140" s="73"/>
      <c r="J140" s="73"/>
      <c r="K140" s="73"/>
      <c r="L140" s="73"/>
      <c r="M140" s="73"/>
      <c r="N140" s="73">
        <v>141</v>
      </c>
      <c r="O140" s="73">
        <v>6</v>
      </c>
      <c r="P140" s="73"/>
      <c r="Q140" s="75"/>
    </row>
    <row r="141" spans="1:17" ht="13.8" x14ac:dyDescent="0.25">
      <c r="A141" s="63" t="s">
        <v>152</v>
      </c>
      <c r="B141" s="71">
        <v>37</v>
      </c>
      <c r="C141" s="64"/>
      <c r="D141" s="64">
        <v>124</v>
      </c>
      <c r="E141" s="64"/>
      <c r="F141" s="64">
        <v>3440</v>
      </c>
      <c r="G141" s="64">
        <v>1055</v>
      </c>
      <c r="H141" s="64"/>
      <c r="I141" s="64"/>
      <c r="J141" s="64"/>
      <c r="K141" s="64"/>
      <c r="L141" s="64"/>
      <c r="M141" s="64"/>
      <c r="N141" s="64">
        <v>289</v>
      </c>
      <c r="O141" s="64">
        <v>54</v>
      </c>
      <c r="P141" s="64"/>
      <c r="Q141" s="76"/>
    </row>
    <row r="142" spans="1:17" ht="13.8" x14ac:dyDescent="0.25">
      <c r="A142" s="63" t="s">
        <v>153</v>
      </c>
      <c r="B142" s="71">
        <v>31</v>
      </c>
      <c r="C142" s="64"/>
      <c r="D142" s="64">
        <v>46</v>
      </c>
      <c r="E142" s="64"/>
      <c r="F142" s="64">
        <v>877</v>
      </c>
      <c r="G142" s="64">
        <v>70</v>
      </c>
      <c r="H142" s="64"/>
      <c r="I142" s="64"/>
      <c r="J142" s="64"/>
      <c r="K142" s="64"/>
      <c r="L142" s="64"/>
      <c r="M142" s="64"/>
      <c r="N142" s="64">
        <v>167</v>
      </c>
      <c r="O142" s="64">
        <v>21</v>
      </c>
      <c r="P142" s="64"/>
      <c r="Q142" s="76"/>
    </row>
    <row r="143" spans="1:17" ht="13.8" x14ac:dyDescent="0.25">
      <c r="A143" s="70" t="s">
        <v>154</v>
      </c>
      <c r="B143" s="71">
        <v>14</v>
      </c>
      <c r="C143" s="64"/>
      <c r="D143" s="64">
        <v>67</v>
      </c>
      <c r="E143" s="64"/>
      <c r="F143" s="64">
        <v>2403</v>
      </c>
      <c r="G143" s="64">
        <v>1294</v>
      </c>
      <c r="H143" s="64"/>
      <c r="I143" s="64"/>
      <c r="J143" s="64"/>
      <c r="K143" s="64"/>
      <c r="L143" s="64"/>
      <c r="M143" s="64"/>
      <c r="N143" s="64">
        <v>216</v>
      </c>
      <c r="O143" s="64">
        <v>79</v>
      </c>
      <c r="P143" s="64"/>
      <c r="Q143" s="76"/>
    </row>
    <row r="144" spans="1:17" ht="13.8" x14ac:dyDescent="0.25">
      <c r="A144" s="63" t="s">
        <v>155</v>
      </c>
      <c r="B144" s="71">
        <v>0</v>
      </c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76"/>
    </row>
    <row r="145" spans="1:17" ht="13.8" x14ac:dyDescent="0.25">
      <c r="A145" s="63" t="s">
        <v>156</v>
      </c>
      <c r="B145" s="71">
        <v>1</v>
      </c>
      <c r="C145" s="64"/>
      <c r="D145" s="64"/>
      <c r="E145" s="64"/>
      <c r="F145" s="64">
        <v>201</v>
      </c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76"/>
    </row>
    <row r="146" spans="1:17" ht="13.8" x14ac:dyDescent="0.25">
      <c r="A146" s="63" t="s">
        <v>157</v>
      </c>
      <c r="B146" s="71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76"/>
    </row>
    <row r="147" spans="1:17" ht="13.8" x14ac:dyDescent="0.25">
      <c r="A147" s="69" t="s">
        <v>158</v>
      </c>
      <c r="B147" s="72">
        <v>23</v>
      </c>
      <c r="C147" s="74"/>
      <c r="D147" s="74">
        <v>100</v>
      </c>
      <c r="E147" s="74"/>
      <c r="F147" s="74">
        <v>1577</v>
      </c>
      <c r="G147" s="74">
        <v>1577</v>
      </c>
      <c r="H147" s="74"/>
      <c r="I147" s="74"/>
      <c r="J147" s="74"/>
      <c r="K147" s="74"/>
      <c r="L147" s="74"/>
      <c r="M147" s="74"/>
      <c r="N147" s="74">
        <v>176</v>
      </c>
      <c r="O147" s="74">
        <v>128</v>
      </c>
      <c r="P147" s="74"/>
      <c r="Q147" s="77"/>
    </row>
    <row r="148" spans="1:17" ht="14.4" thickBot="1" x14ac:dyDescent="0.3">
      <c r="A148" s="65" t="s">
        <v>125</v>
      </c>
      <c r="B148" s="66">
        <f t="shared" ref="B148" si="102">SUM(B140:B147)</f>
        <v>120</v>
      </c>
      <c r="C148" s="67">
        <f t="shared" ref="C148" si="103">SUM(C140:C147)</f>
        <v>0</v>
      </c>
      <c r="D148" s="67">
        <f t="shared" ref="D148" si="104">SUM(D140:D147)</f>
        <v>425</v>
      </c>
      <c r="E148" s="67">
        <f t="shared" ref="E148" si="105">SUM(E140:E147)</f>
        <v>0</v>
      </c>
      <c r="F148" s="67">
        <f t="shared" ref="F148" si="106">SUM(F140:F147)</f>
        <v>10270</v>
      </c>
      <c r="G148" s="67">
        <f t="shared" ref="G148" si="107">SUM(G140:G147)</f>
        <v>4078</v>
      </c>
      <c r="H148" s="67">
        <f t="shared" ref="H148" si="108">SUM(H140:H147)</f>
        <v>0</v>
      </c>
      <c r="I148" s="67">
        <f t="shared" ref="I148" si="109">SUM(I140:I147)</f>
        <v>0</v>
      </c>
      <c r="J148" s="67">
        <f t="shared" ref="J148" si="110">SUM(J140:J147)</f>
        <v>0</v>
      </c>
      <c r="K148" s="67">
        <f t="shared" ref="K148" si="111">SUM(K140:K147)</f>
        <v>0</v>
      </c>
      <c r="L148" s="67">
        <f t="shared" ref="L148" si="112">SUM(L140:L147)</f>
        <v>0</v>
      </c>
      <c r="M148" s="67">
        <f t="shared" ref="M148" si="113">SUM(M140:M147)</f>
        <v>0</v>
      </c>
      <c r="N148" s="67">
        <f t="shared" ref="N148" si="114">SUM(N140:N147)</f>
        <v>989</v>
      </c>
      <c r="O148" s="67">
        <f t="shared" ref="O148" si="115">SUM(O140:O147)</f>
        <v>288</v>
      </c>
      <c r="P148" s="67">
        <f t="shared" ref="P148" si="116">SUM(P140:P147)</f>
        <v>0</v>
      </c>
      <c r="Q148" s="68">
        <f t="shared" ref="Q148" si="117">SUM(Q140:Q147)</f>
        <v>0</v>
      </c>
    </row>
    <row r="149" spans="1:17" ht="13.8" thickBot="1" x14ac:dyDescent="0.3">
      <c r="A149" s="50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33"/>
    </row>
    <row r="150" spans="1:17" ht="15" x14ac:dyDescent="0.25">
      <c r="A150" s="183" t="s">
        <v>34</v>
      </c>
      <c r="B150" s="184"/>
      <c r="C150" s="184"/>
      <c r="D150" s="184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5"/>
    </row>
    <row r="151" spans="1:17" ht="13.8" x14ac:dyDescent="0.25">
      <c r="A151" s="63" t="s">
        <v>151</v>
      </c>
      <c r="B151" s="71">
        <v>15</v>
      </c>
      <c r="C151" s="73"/>
      <c r="D151" s="73">
        <v>88</v>
      </c>
      <c r="E151" s="73"/>
      <c r="F151" s="73">
        <v>1802</v>
      </c>
      <c r="G151" s="73">
        <v>69</v>
      </c>
      <c r="H151" s="73"/>
      <c r="I151" s="73"/>
      <c r="J151" s="73"/>
      <c r="K151" s="73"/>
      <c r="L151" s="73"/>
      <c r="M151" s="73"/>
      <c r="N151" s="73">
        <v>161</v>
      </c>
      <c r="O151" s="73">
        <v>10</v>
      </c>
      <c r="P151" s="73"/>
      <c r="Q151" s="75"/>
    </row>
    <row r="152" spans="1:17" ht="13.8" x14ac:dyDescent="0.25">
      <c r="A152" s="63" t="s">
        <v>152</v>
      </c>
      <c r="B152" s="71">
        <v>36</v>
      </c>
      <c r="C152" s="64"/>
      <c r="D152" s="64">
        <v>123</v>
      </c>
      <c r="E152" s="64"/>
      <c r="F152" s="64">
        <v>3284</v>
      </c>
      <c r="G152" s="64">
        <v>963</v>
      </c>
      <c r="H152" s="64"/>
      <c r="I152" s="64"/>
      <c r="J152" s="64"/>
      <c r="K152" s="64"/>
      <c r="L152" s="64"/>
      <c r="M152" s="64"/>
      <c r="N152" s="64">
        <v>276</v>
      </c>
      <c r="O152" s="64">
        <v>48</v>
      </c>
      <c r="P152" s="64"/>
      <c r="Q152" s="76"/>
    </row>
    <row r="153" spans="1:17" ht="13.8" x14ac:dyDescent="0.25">
      <c r="A153" s="63" t="s">
        <v>153</v>
      </c>
      <c r="B153" s="71">
        <v>32</v>
      </c>
      <c r="C153" s="64"/>
      <c r="D153" s="64">
        <v>82</v>
      </c>
      <c r="E153" s="64"/>
      <c r="F153" s="64">
        <v>878</v>
      </c>
      <c r="G153" s="64">
        <v>73</v>
      </c>
      <c r="H153" s="64"/>
      <c r="I153" s="64"/>
      <c r="J153" s="64"/>
      <c r="K153" s="64"/>
      <c r="L153" s="64"/>
      <c r="M153" s="64"/>
      <c r="N153" s="64">
        <v>91</v>
      </c>
      <c r="O153" s="64">
        <v>18</v>
      </c>
      <c r="P153" s="64"/>
      <c r="Q153" s="76"/>
    </row>
    <row r="154" spans="1:17" ht="13.8" x14ac:dyDescent="0.25">
      <c r="A154" s="70" t="s">
        <v>154</v>
      </c>
      <c r="B154" s="71">
        <v>15</v>
      </c>
      <c r="C154" s="64"/>
      <c r="D154" s="64">
        <v>74</v>
      </c>
      <c r="E154" s="64"/>
      <c r="F154" s="64">
        <v>2779</v>
      </c>
      <c r="G154" s="64">
        <v>1491</v>
      </c>
      <c r="H154" s="64"/>
      <c r="I154" s="64"/>
      <c r="J154" s="64"/>
      <c r="K154" s="64"/>
      <c r="L154" s="64"/>
      <c r="M154" s="64"/>
      <c r="N154" s="64">
        <v>225</v>
      </c>
      <c r="O154" s="64">
        <v>73</v>
      </c>
      <c r="P154" s="64"/>
      <c r="Q154" s="76"/>
    </row>
    <row r="155" spans="1:17" ht="13.8" x14ac:dyDescent="0.25">
      <c r="A155" s="63" t="s">
        <v>155</v>
      </c>
      <c r="B155" s="71">
        <v>0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76"/>
    </row>
    <row r="156" spans="1:17" ht="13.8" x14ac:dyDescent="0.25">
      <c r="A156" s="63" t="s">
        <v>156</v>
      </c>
      <c r="B156" s="71">
        <v>1</v>
      </c>
      <c r="C156" s="64"/>
      <c r="D156" s="64"/>
      <c r="E156" s="64"/>
      <c r="F156" s="64">
        <v>211</v>
      </c>
      <c r="G156" s="64">
        <v>113</v>
      </c>
      <c r="H156" s="64"/>
      <c r="I156" s="64"/>
      <c r="J156" s="64"/>
      <c r="K156" s="64"/>
      <c r="L156" s="64"/>
      <c r="M156" s="64"/>
      <c r="N156" s="64"/>
      <c r="O156" s="64"/>
      <c r="P156" s="64"/>
      <c r="Q156" s="76"/>
    </row>
    <row r="157" spans="1:17" ht="13.8" x14ac:dyDescent="0.25">
      <c r="A157" s="63" t="s">
        <v>157</v>
      </c>
      <c r="B157" s="71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76"/>
    </row>
    <row r="158" spans="1:17" ht="13.8" x14ac:dyDescent="0.25">
      <c r="A158" s="69" t="s">
        <v>158</v>
      </c>
      <c r="B158" s="72">
        <v>22</v>
      </c>
      <c r="C158" s="74"/>
      <c r="D158" s="74">
        <v>95</v>
      </c>
      <c r="E158" s="74"/>
      <c r="F158" s="74">
        <v>1548</v>
      </c>
      <c r="G158" s="74">
        <v>1548</v>
      </c>
      <c r="H158" s="74"/>
      <c r="I158" s="74"/>
      <c r="J158" s="74"/>
      <c r="K158" s="74"/>
      <c r="L158" s="74"/>
      <c r="M158" s="74"/>
      <c r="N158" s="74">
        <v>176</v>
      </c>
      <c r="O158" s="74">
        <v>127</v>
      </c>
      <c r="P158" s="74"/>
      <c r="Q158" s="77"/>
    </row>
    <row r="159" spans="1:17" ht="14.4" thickBot="1" x14ac:dyDescent="0.3">
      <c r="A159" s="65" t="s">
        <v>125</v>
      </c>
      <c r="B159" s="66">
        <f t="shared" ref="B159" si="118">SUM(B151:B158)</f>
        <v>121</v>
      </c>
      <c r="C159" s="67">
        <f t="shared" ref="C159" si="119">SUM(C151:C158)</f>
        <v>0</v>
      </c>
      <c r="D159" s="67">
        <f t="shared" ref="D159" si="120">SUM(D151:D158)</f>
        <v>462</v>
      </c>
      <c r="E159" s="67">
        <f t="shared" ref="E159" si="121">SUM(E151:E158)</f>
        <v>0</v>
      </c>
      <c r="F159" s="67">
        <f t="shared" ref="F159" si="122">SUM(F151:F158)</f>
        <v>10502</v>
      </c>
      <c r="G159" s="67">
        <f t="shared" ref="G159" si="123">SUM(G151:G158)</f>
        <v>4257</v>
      </c>
      <c r="H159" s="67">
        <f t="shared" ref="H159" si="124">SUM(H151:H158)</f>
        <v>0</v>
      </c>
      <c r="I159" s="67">
        <f t="shared" ref="I159" si="125">SUM(I151:I158)</f>
        <v>0</v>
      </c>
      <c r="J159" s="67">
        <f t="shared" ref="J159" si="126">SUM(J151:J158)</f>
        <v>0</v>
      </c>
      <c r="K159" s="67">
        <f t="shared" ref="K159" si="127">SUM(K151:K158)</f>
        <v>0</v>
      </c>
      <c r="L159" s="67">
        <f t="shared" ref="L159" si="128">SUM(L151:L158)</f>
        <v>0</v>
      </c>
      <c r="M159" s="67">
        <f t="shared" ref="M159" si="129">SUM(M151:M158)</f>
        <v>0</v>
      </c>
      <c r="N159" s="67">
        <f t="shared" ref="N159" si="130">SUM(N151:N158)</f>
        <v>929</v>
      </c>
      <c r="O159" s="67">
        <f t="shared" ref="O159" si="131">SUM(O151:O158)</f>
        <v>276</v>
      </c>
      <c r="P159" s="67">
        <f t="shared" ref="P159" si="132">SUM(P151:P158)</f>
        <v>0</v>
      </c>
      <c r="Q159" s="68">
        <f t="shared" ref="Q159" si="133">SUM(Q151:Q158)</f>
        <v>0</v>
      </c>
    </row>
    <row r="160" spans="1:17" ht="13.8" thickBot="1" x14ac:dyDescent="0.3">
      <c r="A160" s="50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33"/>
    </row>
    <row r="161" spans="1:17" ht="15" x14ac:dyDescent="0.25">
      <c r="A161" s="183" t="s">
        <v>35</v>
      </c>
      <c r="B161" s="184"/>
      <c r="C161" s="184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5"/>
    </row>
    <row r="162" spans="1:17" ht="13.8" x14ac:dyDescent="0.25">
      <c r="A162" s="63" t="s">
        <v>151</v>
      </c>
      <c r="B162" s="71">
        <v>15</v>
      </c>
      <c r="C162" s="73"/>
      <c r="D162" s="73">
        <v>94</v>
      </c>
      <c r="E162" s="73"/>
      <c r="F162" s="73">
        <v>1738</v>
      </c>
      <c r="G162" s="73">
        <v>120</v>
      </c>
      <c r="H162" s="73"/>
      <c r="I162" s="73"/>
      <c r="J162" s="73"/>
      <c r="K162" s="73"/>
      <c r="L162" s="73"/>
      <c r="M162" s="73"/>
      <c r="N162" s="73">
        <v>164</v>
      </c>
      <c r="O162" s="73">
        <v>10</v>
      </c>
      <c r="P162" s="73"/>
      <c r="Q162" s="75"/>
    </row>
    <row r="163" spans="1:17" ht="13.8" x14ac:dyDescent="0.25">
      <c r="A163" s="63" t="s">
        <v>152</v>
      </c>
      <c r="B163" s="71">
        <v>35</v>
      </c>
      <c r="C163" s="64"/>
      <c r="D163" s="64">
        <v>116</v>
      </c>
      <c r="E163" s="64"/>
      <c r="F163" s="64">
        <v>2940</v>
      </c>
      <c r="G163" s="64">
        <v>812</v>
      </c>
      <c r="H163" s="64"/>
      <c r="I163" s="64"/>
      <c r="J163" s="64"/>
      <c r="K163" s="64"/>
      <c r="L163" s="64"/>
      <c r="M163" s="64"/>
      <c r="N163" s="64">
        <v>274</v>
      </c>
      <c r="O163" s="64">
        <v>54</v>
      </c>
      <c r="P163" s="64"/>
      <c r="Q163" s="76"/>
    </row>
    <row r="164" spans="1:17" ht="13.8" x14ac:dyDescent="0.25">
      <c r="A164" s="63" t="s">
        <v>153</v>
      </c>
      <c r="B164" s="71">
        <v>30</v>
      </c>
      <c r="C164" s="64"/>
      <c r="D164" s="64">
        <v>46</v>
      </c>
      <c r="E164" s="64"/>
      <c r="F164" s="64">
        <v>961</v>
      </c>
      <c r="G164" s="64">
        <v>86</v>
      </c>
      <c r="H164" s="64"/>
      <c r="I164" s="64"/>
      <c r="J164" s="64"/>
      <c r="K164" s="64"/>
      <c r="L164" s="64"/>
      <c r="M164" s="64"/>
      <c r="N164" s="64">
        <v>83</v>
      </c>
      <c r="O164" s="64">
        <v>16</v>
      </c>
      <c r="P164" s="64"/>
      <c r="Q164" s="76"/>
    </row>
    <row r="165" spans="1:17" ht="13.8" x14ac:dyDescent="0.25">
      <c r="A165" s="70" t="s">
        <v>154</v>
      </c>
      <c r="B165" s="71">
        <v>15</v>
      </c>
      <c r="C165" s="64"/>
      <c r="D165" s="64">
        <v>65</v>
      </c>
      <c r="E165" s="64"/>
      <c r="F165" s="64">
        <v>2918</v>
      </c>
      <c r="G165" s="64">
        <v>1558</v>
      </c>
      <c r="H165" s="64"/>
      <c r="I165" s="64"/>
      <c r="J165" s="64"/>
      <c r="K165" s="64"/>
      <c r="L165" s="64"/>
      <c r="M165" s="64"/>
      <c r="N165" s="64">
        <v>237</v>
      </c>
      <c r="O165" s="64">
        <v>72</v>
      </c>
      <c r="P165" s="64"/>
      <c r="Q165" s="76"/>
    </row>
    <row r="166" spans="1:17" ht="13.8" x14ac:dyDescent="0.25">
      <c r="A166" s="63" t="s">
        <v>155</v>
      </c>
      <c r="B166" s="71">
        <v>0</v>
      </c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76"/>
    </row>
    <row r="167" spans="1:17" ht="13.8" x14ac:dyDescent="0.25">
      <c r="A167" s="63" t="s">
        <v>156</v>
      </c>
      <c r="B167" s="71">
        <v>1</v>
      </c>
      <c r="C167" s="64"/>
      <c r="D167" s="64"/>
      <c r="E167" s="64"/>
      <c r="F167" s="64">
        <v>201</v>
      </c>
      <c r="G167" s="64">
        <v>91</v>
      </c>
      <c r="H167" s="64"/>
      <c r="I167" s="64"/>
      <c r="J167" s="64"/>
      <c r="K167" s="64"/>
      <c r="L167" s="64"/>
      <c r="M167" s="64"/>
      <c r="N167" s="64"/>
      <c r="O167" s="64"/>
      <c r="P167" s="64"/>
      <c r="Q167" s="76"/>
    </row>
    <row r="168" spans="1:17" ht="13.8" x14ac:dyDescent="0.25">
      <c r="A168" s="63" t="s">
        <v>157</v>
      </c>
      <c r="B168" s="71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76"/>
    </row>
    <row r="169" spans="1:17" ht="13.8" x14ac:dyDescent="0.25">
      <c r="A169" s="69" t="s">
        <v>158</v>
      </c>
      <c r="B169" s="72">
        <v>23</v>
      </c>
      <c r="C169" s="74"/>
      <c r="D169" s="74">
        <v>100</v>
      </c>
      <c r="E169" s="74"/>
      <c r="F169" s="74">
        <v>1710</v>
      </c>
      <c r="G169" s="74">
        <v>1710</v>
      </c>
      <c r="H169" s="74"/>
      <c r="I169" s="74"/>
      <c r="J169" s="74"/>
      <c r="K169" s="74"/>
      <c r="L169" s="74"/>
      <c r="M169" s="74"/>
      <c r="N169" s="74">
        <v>175</v>
      </c>
      <c r="O169" s="74">
        <v>125</v>
      </c>
      <c r="P169" s="74"/>
      <c r="Q169" s="77"/>
    </row>
    <row r="170" spans="1:17" ht="14.4" thickBot="1" x14ac:dyDescent="0.3">
      <c r="A170" s="65" t="s">
        <v>125</v>
      </c>
      <c r="B170" s="66">
        <f t="shared" ref="B170" si="134">SUM(B162:B169)</f>
        <v>119</v>
      </c>
      <c r="C170" s="67">
        <f t="shared" ref="C170" si="135">SUM(C162:C169)</f>
        <v>0</v>
      </c>
      <c r="D170" s="67">
        <f t="shared" ref="D170" si="136">SUM(D162:D169)</f>
        <v>421</v>
      </c>
      <c r="E170" s="67">
        <f t="shared" ref="E170" si="137">SUM(E162:E169)</f>
        <v>0</v>
      </c>
      <c r="F170" s="67">
        <f t="shared" ref="F170" si="138">SUM(F162:F169)</f>
        <v>10468</v>
      </c>
      <c r="G170" s="67">
        <f t="shared" ref="G170" si="139">SUM(G162:G169)</f>
        <v>4377</v>
      </c>
      <c r="H170" s="67">
        <f t="shared" ref="H170" si="140">SUM(H162:H169)</f>
        <v>0</v>
      </c>
      <c r="I170" s="67">
        <f t="shared" ref="I170" si="141">SUM(I162:I169)</f>
        <v>0</v>
      </c>
      <c r="J170" s="67">
        <f t="shared" ref="J170" si="142">SUM(J162:J169)</f>
        <v>0</v>
      </c>
      <c r="K170" s="67">
        <f t="shared" ref="K170" si="143">SUM(K162:K169)</f>
        <v>0</v>
      </c>
      <c r="L170" s="67">
        <f t="shared" ref="L170" si="144">SUM(L162:L169)</f>
        <v>0</v>
      </c>
      <c r="M170" s="67">
        <f t="shared" ref="M170" si="145">SUM(M162:M169)</f>
        <v>0</v>
      </c>
      <c r="N170" s="67">
        <f t="shared" ref="N170" si="146">SUM(N162:N169)</f>
        <v>933</v>
      </c>
      <c r="O170" s="67">
        <f t="shared" ref="O170" si="147">SUM(O162:O169)</f>
        <v>277</v>
      </c>
      <c r="P170" s="67">
        <f t="shared" ref="P170" si="148">SUM(P162:P169)</f>
        <v>0</v>
      </c>
      <c r="Q170" s="68">
        <f t="shared" ref="Q170" si="149">SUM(Q162:Q169)</f>
        <v>0</v>
      </c>
    </row>
    <row r="171" spans="1:17" ht="13.8" thickBot="1" x14ac:dyDescent="0.3">
      <c r="A171" s="50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33"/>
    </row>
    <row r="172" spans="1:17" ht="15" x14ac:dyDescent="0.25">
      <c r="A172" s="183" t="s">
        <v>36</v>
      </c>
      <c r="B172" s="184"/>
      <c r="C172" s="184"/>
      <c r="D172" s="184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5"/>
    </row>
    <row r="173" spans="1:17" ht="13.8" x14ac:dyDescent="0.25">
      <c r="A173" s="63" t="s">
        <v>151</v>
      </c>
      <c r="B173" s="71">
        <v>14</v>
      </c>
      <c r="C173" s="73"/>
      <c r="D173" s="73">
        <v>92</v>
      </c>
      <c r="E173" s="73"/>
      <c r="F173" s="73">
        <v>1694</v>
      </c>
      <c r="G173" s="73">
        <v>142</v>
      </c>
      <c r="H173" s="73"/>
      <c r="I173" s="73"/>
      <c r="J173" s="73"/>
      <c r="K173" s="73"/>
      <c r="L173" s="73"/>
      <c r="M173" s="73"/>
      <c r="N173" s="73">
        <v>165</v>
      </c>
      <c r="O173" s="73">
        <v>11</v>
      </c>
      <c r="P173" s="73"/>
      <c r="Q173" s="75"/>
    </row>
    <row r="174" spans="1:17" ht="13.8" x14ac:dyDescent="0.25">
      <c r="A174" s="63" t="s">
        <v>152</v>
      </c>
      <c r="B174" s="71">
        <v>36</v>
      </c>
      <c r="C174" s="64"/>
      <c r="D174" s="64">
        <v>118</v>
      </c>
      <c r="E174" s="64"/>
      <c r="F174" s="64">
        <v>3106</v>
      </c>
      <c r="G174" s="64">
        <v>863</v>
      </c>
      <c r="H174" s="64"/>
      <c r="I174" s="64"/>
      <c r="J174" s="64"/>
      <c r="K174" s="64"/>
      <c r="L174" s="64"/>
      <c r="M174" s="64"/>
      <c r="N174" s="64">
        <v>290</v>
      </c>
      <c r="O174" s="64">
        <v>53</v>
      </c>
      <c r="P174" s="64"/>
      <c r="Q174" s="76"/>
    </row>
    <row r="175" spans="1:17" ht="13.8" x14ac:dyDescent="0.25">
      <c r="A175" s="63" t="s">
        <v>153</v>
      </c>
      <c r="B175" s="71">
        <v>30</v>
      </c>
      <c r="C175" s="64"/>
      <c r="D175" s="64">
        <v>47</v>
      </c>
      <c r="E175" s="64"/>
      <c r="F175" s="64">
        <v>1092</v>
      </c>
      <c r="G175" s="64">
        <v>113</v>
      </c>
      <c r="H175" s="64"/>
      <c r="I175" s="64"/>
      <c r="J175" s="64"/>
      <c r="K175" s="64"/>
      <c r="L175" s="64"/>
      <c r="M175" s="64"/>
      <c r="N175" s="64">
        <v>90</v>
      </c>
      <c r="O175" s="64">
        <v>11</v>
      </c>
      <c r="P175" s="64"/>
      <c r="Q175" s="76"/>
    </row>
    <row r="176" spans="1:17" ht="13.8" x14ac:dyDescent="0.25">
      <c r="A176" s="70" t="s">
        <v>154</v>
      </c>
      <c r="B176" s="71">
        <v>16</v>
      </c>
      <c r="C176" s="64"/>
      <c r="D176" s="64">
        <v>75</v>
      </c>
      <c r="E176" s="64"/>
      <c r="F176" s="64">
        <v>2976</v>
      </c>
      <c r="G176" s="64">
        <v>1579</v>
      </c>
      <c r="H176" s="64"/>
      <c r="I176" s="64"/>
      <c r="J176" s="64"/>
      <c r="K176" s="64"/>
      <c r="L176" s="64"/>
      <c r="M176" s="64"/>
      <c r="N176" s="64">
        <v>222</v>
      </c>
      <c r="O176" s="64">
        <v>66</v>
      </c>
      <c r="P176" s="64"/>
      <c r="Q176" s="76"/>
    </row>
    <row r="177" spans="1:17" ht="13.8" x14ac:dyDescent="0.25">
      <c r="A177" s="63" t="s">
        <v>155</v>
      </c>
      <c r="B177" s="71">
        <v>0</v>
      </c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76"/>
    </row>
    <row r="178" spans="1:17" ht="13.8" x14ac:dyDescent="0.25">
      <c r="A178" s="63" t="s">
        <v>156</v>
      </c>
      <c r="B178" s="71">
        <v>1</v>
      </c>
      <c r="C178" s="64"/>
      <c r="D178" s="64"/>
      <c r="E178" s="64"/>
      <c r="F178" s="64">
        <v>198</v>
      </c>
      <c r="G178" s="64">
        <v>96</v>
      </c>
      <c r="H178" s="64"/>
      <c r="I178" s="64"/>
      <c r="J178" s="64"/>
      <c r="K178" s="64"/>
      <c r="L178" s="64"/>
      <c r="M178" s="64"/>
      <c r="N178" s="64"/>
      <c r="O178" s="64"/>
      <c r="P178" s="64"/>
      <c r="Q178" s="76"/>
    </row>
    <row r="179" spans="1:17" ht="13.8" x14ac:dyDescent="0.25">
      <c r="A179" s="63" t="s">
        <v>157</v>
      </c>
      <c r="B179" s="71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76"/>
    </row>
    <row r="180" spans="1:17" ht="13.8" x14ac:dyDescent="0.25">
      <c r="A180" s="69" t="s">
        <v>158</v>
      </c>
      <c r="B180" s="72">
        <v>21</v>
      </c>
      <c r="C180" s="74"/>
      <c r="D180" s="74">
        <v>85</v>
      </c>
      <c r="E180" s="74"/>
      <c r="F180" s="74">
        <v>1556</v>
      </c>
      <c r="G180" s="74">
        <v>1556</v>
      </c>
      <c r="H180" s="74"/>
      <c r="I180" s="74"/>
      <c r="J180" s="74"/>
      <c r="K180" s="74"/>
      <c r="L180" s="74"/>
      <c r="M180" s="74"/>
      <c r="N180" s="74">
        <v>188</v>
      </c>
      <c r="O180" s="74">
        <v>143</v>
      </c>
      <c r="P180" s="74"/>
      <c r="Q180" s="77"/>
    </row>
    <row r="181" spans="1:17" ht="14.4" thickBot="1" x14ac:dyDescent="0.3">
      <c r="A181" s="65" t="s">
        <v>125</v>
      </c>
      <c r="B181" s="66">
        <f t="shared" ref="B181" si="150">SUM(B173:B180)</f>
        <v>118</v>
      </c>
      <c r="C181" s="67">
        <f t="shared" ref="C181" si="151">SUM(C173:C180)</f>
        <v>0</v>
      </c>
      <c r="D181" s="67">
        <f t="shared" ref="D181" si="152">SUM(D173:D180)</f>
        <v>417</v>
      </c>
      <c r="E181" s="67">
        <f t="shared" ref="E181" si="153">SUM(E173:E180)</f>
        <v>0</v>
      </c>
      <c r="F181" s="67">
        <f t="shared" ref="F181" si="154">SUM(F173:F180)</f>
        <v>10622</v>
      </c>
      <c r="G181" s="67">
        <f t="shared" ref="G181" si="155">SUM(G173:G180)</f>
        <v>4349</v>
      </c>
      <c r="H181" s="67">
        <f t="shared" ref="H181" si="156">SUM(H173:H180)</f>
        <v>0</v>
      </c>
      <c r="I181" s="67">
        <f t="shared" ref="I181" si="157">SUM(I173:I180)</f>
        <v>0</v>
      </c>
      <c r="J181" s="67">
        <f t="shared" ref="J181" si="158">SUM(J173:J180)</f>
        <v>0</v>
      </c>
      <c r="K181" s="67">
        <f t="shared" ref="K181" si="159">SUM(K173:K180)</f>
        <v>0</v>
      </c>
      <c r="L181" s="67">
        <f t="shared" ref="L181" si="160">SUM(L173:L180)</f>
        <v>0</v>
      </c>
      <c r="M181" s="67">
        <f t="shared" ref="M181" si="161">SUM(M173:M180)</f>
        <v>0</v>
      </c>
      <c r="N181" s="67">
        <f t="shared" ref="N181" si="162">SUM(N173:N180)</f>
        <v>955</v>
      </c>
      <c r="O181" s="67">
        <f t="shared" ref="O181" si="163">SUM(O173:O180)</f>
        <v>284</v>
      </c>
      <c r="P181" s="67">
        <f t="shared" ref="P181" si="164">SUM(P173:P180)</f>
        <v>0</v>
      </c>
      <c r="Q181" s="68">
        <f t="shared" ref="Q181" si="165">SUM(Q173:Q180)</f>
        <v>0</v>
      </c>
    </row>
    <row r="182" spans="1:17" ht="13.8" thickBot="1" x14ac:dyDescent="0.3">
      <c r="A182" s="50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33"/>
    </row>
    <row r="183" spans="1:17" ht="15" x14ac:dyDescent="0.25">
      <c r="A183" s="183" t="s">
        <v>37</v>
      </c>
      <c r="B183" s="184"/>
      <c r="C183" s="184"/>
      <c r="D183" s="184"/>
      <c r="E183" s="184"/>
      <c r="F183" s="184"/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  <c r="Q183" s="185"/>
    </row>
    <row r="184" spans="1:17" ht="13.8" x14ac:dyDescent="0.25">
      <c r="A184" s="63" t="s">
        <v>151</v>
      </c>
      <c r="B184" s="71">
        <v>13</v>
      </c>
      <c r="C184" s="73"/>
      <c r="D184" s="73">
        <v>91</v>
      </c>
      <c r="E184" s="73"/>
      <c r="F184" s="73">
        <v>1761</v>
      </c>
      <c r="G184" s="73">
        <v>166</v>
      </c>
      <c r="H184" s="73"/>
      <c r="I184" s="73"/>
      <c r="J184" s="73"/>
      <c r="K184" s="73"/>
      <c r="L184" s="73"/>
      <c r="M184" s="73"/>
      <c r="N184" s="73">
        <v>162</v>
      </c>
      <c r="O184" s="73">
        <v>13</v>
      </c>
      <c r="P184" s="73"/>
      <c r="Q184" s="75"/>
    </row>
    <row r="185" spans="1:17" ht="13.8" x14ac:dyDescent="0.25">
      <c r="A185" s="63" t="s">
        <v>152</v>
      </c>
      <c r="B185" s="71">
        <v>33</v>
      </c>
      <c r="C185" s="64"/>
      <c r="D185" s="64">
        <v>120</v>
      </c>
      <c r="E185" s="64"/>
      <c r="F185" s="64">
        <v>3248</v>
      </c>
      <c r="G185" s="64">
        <v>990</v>
      </c>
      <c r="H185" s="64"/>
      <c r="I185" s="64"/>
      <c r="J185" s="64"/>
      <c r="K185" s="64"/>
      <c r="L185" s="64"/>
      <c r="M185" s="64"/>
      <c r="N185" s="64">
        <v>270</v>
      </c>
      <c r="O185" s="64">
        <v>48</v>
      </c>
      <c r="P185" s="64"/>
      <c r="Q185" s="76"/>
    </row>
    <row r="186" spans="1:17" ht="13.8" x14ac:dyDescent="0.25">
      <c r="A186" s="63" t="s">
        <v>153</v>
      </c>
      <c r="B186" s="71">
        <v>31</v>
      </c>
      <c r="C186" s="64"/>
      <c r="D186" s="64">
        <v>48</v>
      </c>
      <c r="E186" s="64"/>
      <c r="F186" s="64">
        <v>1256</v>
      </c>
      <c r="G186" s="64">
        <v>157</v>
      </c>
      <c r="H186" s="64"/>
      <c r="I186" s="64"/>
      <c r="J186" s="64"/>
      <c r="K186" s="64"/>
      <c r="L186" s="64"/>
      <c r="M186" s="64"/>
      <c r="N186" s="64">
        <v>90</v>
      </c>
      <c r="O186" s="64">
        <v>19</v>
      </c>
      <c r="P186" s="64"/>
      <c r="Q186" s="76"/>
    </row>
    <row r="187" spans="1:17" ht="13.8" x14ac:dyDescent="0.25">
      <c r="A187" s="70" t="s">
        <v>154</v>
      </c>
      <c r="B187" s="71">
        <v>18</v>
      </c>
      <c r="C187" s="64"/>
      <c r="D187" s="64">
        <v>73</v>
      </c>
      <c r="E187" s="64"/>
      <c r="F187" s="64">
        <v>2938</v>
      </c>
      <c r="G187" s="64">
        <v>1617</v>
      </c>
      <c r="H187" s="64"/>
      <c r="I187" s="64"/>
      <c r="J187" s="64"/>
      <c r="K187" s="64"/>
      <c r="L187" s="64"/>
      <c r="M187" s="64"/>
      <c r="N187" s="64">
        <v>235</v>
      </c>
      <c r="O187" s="64">
        <v>74</v>
      </c>
      <c r="P187" s="64"/>
      <c r="Q187" s="76"/>
    </row>
    <row r="188" spans="1:17" ht="13.8" x14ac:dyDescent="0.25">
      <c r="A188" s="63" t="s">
        <v>155</v>
      </c>
      <c r="B188" s="71">
        <v>0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76"/>
    </row>
    <row r="189" spans="1:17" ht="13.8" x14ac:dyDescent="0.25">
      <c r="A189" s="63" t="s">
        <v>156</v>
      </c>
      <c r="B189" s="71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76"/>
    </row>
    <row r="190" spans="1:17" ht="13.8" x14ac:dyDescent="0.25">
      <c r="A190" s="63" t="s">
        <v>157</v>
      </c>
      <c r="B190" s="71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76"/>
    </row>
    <row r="191" spans="1:17" ht="13.8" x14ac:dyDescent="0.25">
      <c r="A191" s="69" t="s">
        <v>158</v>
      </c>
      <c r="B191" s="72">
        <v>21</v>
      </c>
      <c r="C191" s="74"/>
      <c r="D191" s="74">
        <v>81</v>
      </c>
      <c r="E191" s="74"/>
      <c r="F191" s="74">
        <v>1660</v>
      </c>
      <c r="G191" s="74">
        <v>1660</v>
      </c>
      <c r="H191" s="74"/>
      <c r="I191" s="74"/>
      <c r="J191" s="74"/>
      <c r="K191" s="74"/>
      <c r="L191" s="74"/>
      <c r="M191" s="74"/>
      <c r="N191" s="74">
        <v>196</v>
      </c>
      <c r="O191" s="74">
        <v>145</v>
      </c>
      <c r="P191" s="74"/>
      <c r="Q191" s="77"/>
    </row>
    <row r="192" spans="1:17" ht="14.4" thickBot="1" x14ac:dyDescent="0.3">
      <c r="A192" s="65" t="s">
        <v>125</v>
      </c>
      <c r="B192" s="66">
        <f t="shared" ref="B192" si="166">SUM(B184:B191)</f>
        <v>116</v>
      </c>
      <c r="C192" s="67">
        <f t="shared" ref="C192" si="167">SUM(C184:C191)</f>
        <v>0</v>
      </c>
      <c r="D192" s="67">
        <f t="shared" ref="D192" si="168">SUM(D184:D191)</f>
        <v>413</v>
      </c>
      <c r="E192" s="67">
        <f t="shared" ref="E192" si="169">SUM(E184:E191)</f>
        <v>0</v>
      </c>
      <c r="F192" s="67">
        <f t="shared" ref="F192" si="170">SUM(F184:F191)</f>
        <v>10863</v>
      </c>
      <c r="G192" s="67">
        <f t="shared" ref="G192" si="171">SUM(G184:G191)</f>
        <v>4590</v>
      </c>
      <c r="H192" s="67">
        <f t="shared" ref="H192" si="172">SUM(H184:H191)</f>
        <v>0</v>
      </c>
      <c r="I192" s="67">
        <f t="shared" ref="I192" si="173">SUM(I184:I191)</f>
        <v>0</v>
      </c>
      <c r="J192" s="67">
        <f t="shared" ref="J192" si="174">SUM(J184:J191)</f>
        <v>0</v>
      </c>
      <c r="K192" s="67">
        <f t="shared" ref="K192" si="175">SUM(K184:K191)</f>
        <v>0</v>
      </c>
      <c r="L192" s="67">
        <f t="shared" ref="L192" si="176">SUM(L184:L191)</f>
        <v>0</v>
      </c>
      <c r="M192" s="67">
        <f t="shared" ref="M192" si="177">SUM(M184:M191)</f>
        <v>0</v>
      </c>
      <c r="N192" s="67">
        <f t="shared" ref="N192" si="178">SUM(N184:N191)</f>
        <v>953</v>
      </c>
      <c r="O192" s="67">
        <f t="shared" ref="O192" si="179">SUM(O184:O191)</f>
        <v>299</v>
      </c>
      <c r="P192" s="67">
        <f t="shared" ref="P192" si="180">SUM(P184:P191)</f>
        <v>0</v>
      </c>
      <c r="Q192" s="68">
        <f t="shared" ref="Q192" si="181">SUM(Q184:Q191)</f>
        <v>0</v>
      </c>
    </row>
    <row r="193" spans="1:17" ht="13.8" thickBot="1" x14ac:dyDescent="0.3">
      <c r="A193" s="50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33"/>
    </row>
    <row r="194" spans="1:17" ht="15" x14ac:dyDescent="0.25">
      <c r="A194" s="183" t="s">
        <v>38</v>
      </c>
      <c r="B194" s="184"/>
      <c r="C194" s="184"/>
      <c r="D194" s="184"/>
      <c r="E194" s="184"/>
      <c r="F194" s="184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5"/>
    </row>
    <row r="195" spans="1:17" ht="13.8" x14ac:dyDescent="0.25">
      <c r="A195" s="63" t="s">
        <v>151</v>
      </c>
      <c r="B195" s="71">
        <v>13</v>
      </c>
      <c r="C195" s="73"/>
      <c r="D195" s="73">
        <v>91</v>
      </c>
      <c r="E195" s="73"/>
      <c r="F195" s="73">
        <v>1800</v>
      </c>
      <c r="G195" s="73">
        <v>146</v>
      </c>
      <c r="H195" s="73"/>
      <c r="I195" s="73"/>
      <c r="J195" s="73"/>
      <c r="K195" s="73"/>
      <c r="L195" s="73"/>
      <c r="M195" s="73"/>
      <c r="N195" s="73">
        <v>173</v>
      </c>
      <c r="O195" s="73">
        <v>14</v>
      </c>
      <c r="P195" s="73"/>
      <c r="Q195" s="75"/>
    </row>
    <row r="196" spans="1:17" ht="13.8" x14ac:dyDescent="0.25">
      <c r="A196" s="63" t="s">
        <v>152</v>
      </c>
      <c r="B196" s="71">
        <v>18</v>
      </c>
      <c r="C196" s="64"/>
      <c r="D196" s="64">
        <v>88</v>
      </c>
      <c r="E196" s="64"/>
      <c r="F196" s="64">
        <v>3086</v>
      </c>
      <c r="G196" s="64">
        <v>1131</v>
      </c>
      <c r="H196" s="64"/>
      <c r="I196" s="64"/>
      <c r="J196" s="64"/>
      <c r="K196" s="64"/>
      <c r="L196" s="64"/>
      <c r="M196" s="64"/>
      <c r="N196" s="64">
        <v>205</v>
      </c>
      <c r="O196" s="64">
        <v>55</v>
      </c>
      <c r="P196" s="64"/>
      <c r="Q196" s="76"/>
    </row>
    <row r="197" spans="1:17" ht="13.8" x14ac:dyDescent="0.25">
      <c r="A197" s="63" t="s">
        <v>153</v>
      </c>
      <c r="B197" s="71">
        <v>33</v>
      </c>
      <c r="C197" s="64"/>
      <c r="D197" s="64">
        <v>50</v>
      </c>
      <c r="E197" s="64"/>
      <c r="F197" s="64">
        <v>1379</v>
      </c>
      <c r="G197" s="64">
        <v>174</v>
      </c>
      <c r="H197" s="64"/>
      <c r="I197" s="64"/>
      <c r="J197" s="64"/>
      <c r="K197" s="64"/>
      <c r="L197" s="64"/>
      <c r="M197" s="64"/>
      <c r="N197" s="64">
        <v>95</v>
      </c>
      <c r="O197" s="64">
        <v>21</v>
      </c>
      <c r="P197" s="64"/>
      <c r="Q197" s="76"/>
    </row>
    <row r="198" spans="1:17" ht="13.8" x14ac:dyDescent="0.25">
      <c r="A198" s="70" t="s">
        <v>154</v>
      </c>
      <c r="B198" s="71">
        <v>23</v>
      </c>
      <c r="C198" s="64"/>
      <c r="D198" s="64">
        <v>75</v>
      </c>
      <c r="E198" s="64"/>
      <c r="F198" s="64">
        <v>3077</v>
      </c>
      <c r="G198" s="64">
        <v>1797</v>
      </c>
      <c r="H198" s="64"/>
      <c r="I198" s="64"/>
      <c r="J198" s="64"/>
      <c r="K198" s="64"/>
      <c r="L198" s="64"/>
      <c r="M198" s="64"/>
      <c r="N198" s="64">
        <v>270</v>
      </c>
      <c r="O198" s="64">
        <v>89</v>
      </c>
      <c r="P198" s="64"/>
      <c r="Q198" s="76"/>
    </row>
    <row r="199" spans="1:17" ht="13.8" x14ac:dyDescent="0.25">
      <c r="A199" s="63" t="s">
        <v>155</v>
      </c>
      <c r="B199" s="71">
        <v>0</v>
      </c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76"/>
    </row>
    <row r="200" spans="1:17" ht="13.8" x14ac:dyDescent="0.25">
      <c r="A200" s="63" t="s">
        <v>156</v>
      </c>
      <c r="B200" s="71">
        <v>1</v>
      </c>
      <c r="C200" s="64"/>
      <c r="D200" s="64"/>
      <c r="E200" s="64"/>
      <c r="F200" s="64">
        <v>217</v>
      </c>
      <c r="G200" s="64">
        <v>105</v>
      </c>
      <c r="H200" s="64"/>
      <c r="I200" s="64"/>
      <c r="J200" s="64"/>
      <c r="K200" s="64"/>
      <c r="L200" s="64"/>
      <c r="M200" s="64"/>
      <c r="N200" s="64">
        <v>35</v>
      </c>
      <c r="O200" s="64"/>
      <c r="P200" s="64"/>
      <c r="Q200" s="76"/>
    </row>
    <row r="201" spans="1:17" ht="13.8" x14ac:dyDescent="0.25">
      <c r="A201" s="63" t="s">
        <v>157</v>
      </c>
      <c r="B201" s="71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76"/>
    </row>
    <row r="202" spans="1:17" ht="13.8" x14ac:dyDescent="0.25">
      <c r="A202" s="69" t="s">
        <v>158</v>
      </c>
      <c r="B202" s="72">
        <v>21</v>
      </c>
      <c r="C202" s="74"/>
      <c r="D202" s="74">
        <v>85</v>
      </c>
      <c r="E202" s="74"/>
      <c r="F202" s="74">
        <v>1808</v>
      </c>
      <c r="G202" s="74">
        <v>1808</v>
      </c>
      <c r="H202" s="74"/>
      <c r="I202" s="74"/>
      <c r="J202" s="74"/>
      <c r="K202" s="74"/>
      <c r="L202" s="74"/>
      <c r="M202" s="74"/>
      <c r="N202" s="74">
        <v>217</v>
      </c>
      <c r="O202" s="74">
        <v>157</v>
      </c>
      <c r="P202" s="74"/>
      <c r="Q202" s="77"/>
    </row>
    <row r="203" spans="1:17" ht="14.4" thickBot="1" x14ac:dyDescent="0.3">
      <c r="A203" s="65" t="s">
        <v>125</v>
      </c>
      <c r="B203" s="66">
        <f>SUM(B195:B202)</f>
        <v>109</v>
      </c>
      <c r="C203" s="67">
        <f t="shared" ref="C203:Q203" si="182">SUM(C195:C202)</f>
        <v>0</v>
      </c>
      <c r="D203" s="67">
        <f t="shared" si="182"/>
        <v>389</v>
      </c>
      <c r="E203" s="67">
        <f t="shared" si="182"/>
        <v>0</v>
      </c>
      <c r="F203" s="67">
        <f t="shared" si="182"/>
        <v>11367</v>
      </c>
      <c r="G203" s="67">
        <f t="shared" si="182"/>
        <v>5161</v>
      </c>
      <c r="H203" s="67">
        <f t="shared" si="182"/>
        <v>0</v>
      </c>
      <c r="I203" s="67">
        <f t="shared" si="182"/>
        <v>0</v>
      </c>
      <c r="J203" s="67">
        <f t="shared" si="182"/>
        <v>0</v>
      </c>
      <c r="K203" s="67">
        <f t="shared" si="182"/>
        <v>0</v>
      </c>
      <c r="L203" s="67">
        <f t="shared" si="182"/>
        <v>0</v>
      </c>
      <c r="M203" s="67">
        <f t="shared" si="182"/>
        <v>0</v>
      </c>
      <c r="N203" s="67">
        <f t="shared" si="182"/>
        <v>995</v>
      </c>
      <c r="O203" s="67">
        <f t="shared" si="182"/>
        <v>336</v>
      </c>
      <c r="P203" s="67">
        <f t="shared" si="182"/>
        <v>0</v>
      </c>
      <c r="Q203" s="68">
        <f t="shared" si="182"/>
        <v>0</v>
      </c>
    </row>
    <row r="204" spans="1:17" ht="13.8" thickBot="1" x14ac:dyDescent="0.3">
      <c r="A204" s="50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33"/>
    </row>
    <row r="205" spans="1:17" ht="15" x14ac:dyDescent="0.25">
      <c r="A205" s="183" t="s">
        <v>39</v>
      </c>
      <c r="B205" s="184"/>
      <c r="C205" s="184"/>
      <c r="D205" s="184"/>
      <c r="E205" s="184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5"/>
    </row>
    <row r="206" spans="1:17" ht="13.8" x14ac:dyDescent="0.25">
      <c r="A206" s="63" t="s">
        <v>151</v>
      </c>
      <c r="B206" s="71">
        <v>12</v>
      </c>
      <c r="C206" s="73"/>
      <c r="D206" s="73">
        <v>91</v>
      </c>
      <c r="E206" s="73"/>
      <c r="F206" s="73">
        <v>1945</v>
      </c>
      <c r="G206" s="73">
        <v>89</v>
      </c>
      <c r="H206" s="73"/>
      <c r="I206" s="73"/>
      <c r="J206" s="73"/>
      <c r="K206" s="73"/>
      <c r="L206" s="73"/>
      <c r="M206" s="73"/>
      <c r="N206" s="73">
        <v>144</v>
      </c>
      <c r="O206" s="73">
        <v>7</v>
      </c>
      <c r="P206" s="73"/>
      <c r="Q206" s="75"/>
    </row>
    <row r="207" spans="1:17" ht="13.8" x14ac:dyDescent="0.25">
      <c r="A207" s="63" t="s">
        <v>152</v>
      </c>
      <c r="B207" s="71">
        <v>20</v>
      </c>
      <c r="C207" s="64"/>
      <c r="D207" s="64">
        <v>100</v>
      </c>
      <c r="E207" s="64"/>
      <c r="F207" s="64">
        <v>3523</v>
      </c>
      <c r="G207" s="64">
        <v>1381</v>
      </c>
      <c r="H207" s="64"/>
      <c r="I207" s="64"/>
      <c r="J207" s="64"/>
      <c r="K207" s="64"/>
      <c r="L207" s="64"/>
      <c r="M207" s="64"/>
      <c r="N207" s="64">
        <v>204</v>
      </c>
      <c r="O207" s="64">
        <v>63</v>
      </c>
      <c r="P207" s="64"/>
      <c r="Q207" s="76"/>
    </row>
    <row r="208" spans="1:17" ht="13.8" x14ac:dyDescent="0.25">
      <c r="A208" s="63" t="s">
        <v>153</v>
      </c>
      <c r="B208" s="71"/>
      <c r="C208" s="64"/>
      <c r="D208" s="64"/>
      <c r="E208" s="64"/>
      <c r="F208" s="64">
        <v>700</v>
      </c>
      <c r="G208" s="64"/>
      <c r="H208" s="64"/>
      <c r="I208" s="64"/>
      <c r="J208" s="64"/>
      <c r="K208" s="64"/>
      <c r="L208" s="64"/>
      <c r="M208" s="64"/>
      <c r="N208" s="64">
        <v>89</v>
      </c>
      <c r="O208" s="64">
        <v>0</v>
      </c>
      <c r="P208" s="64"/>
      <c r="Q208" s="76"/>
    </row>
    <row r="209" spans="1:17" ht="13.8" x14ac:dyDescent="0.25">
      <c r="A209" s="70" t="s">
        <v>154</v>
      </c>
      <c r="B209" s="71">
        <v>14</v>
      </c>
      <c r="C209" s="64"/>
      <c r="D209" s="64">
        <v>54</v>
      </c>
      <c r="E209" s="64"/>
      <c r="F209" s="64">
        <v>2263</v>
      </c>
      <c r="G209" s="64">
        <v>1342</v>
      </c>
      <c r="H209" s="64"/>
      <c r="I209" s="64"/>
      <c r="J209" s="64"/>
      <c r="K209" s="64"/>
      <c r="L209" s="64"/>
      <c r="M209" s="64"/>
      <c r="N209" s="64">
        <v>225</v>
      </c>
      <c r="O209" s="64">
        <v>76</v>
      </c>
      <c r="P209" s="64"/>
      <c r="Q209" s="76"/>
    </row>
    <row r="210" spans="1:17" ht="13.8" x14ac:dyDescent="0.25">
      <c r="A210" s="63" t="s">
        <v>155</v>
      </c>
      <c r="B210" s="71">
        <v>0</v>
      </c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76"/>
    </row>
    <row r="211" spans="1:17" ht="13.8" x14ac:dyDescent="0.25">
      <c r="A211" s="63" t="s">
        <v>156</v>
      </c>
      <c r="B211" s="71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76"/>
    </row>
    <row r="212" spans="1:17" ht="13.8" x14ac:dyDescent="0.25">
      <c r="A212" s="63" t="s">
        <v>157</v>
      </c>
      <c r="B212" s="71">
        <v>2</v>
      </c>
      <c r="C212" s="64"/>
      <c r="D212" s="64"/>
      <c r="E212" s="64"/>
      <c r="F212" s="64">
        <v>96</v>
      </c>
      <c r="G212" s="64">
        <v>96</v>
      </c>
      <c r="H212" s="64"/>
      <c r="I212" s="64"/>
      <c r="J212" s="64"/>
      <c r="K212" s="64"/>
      <c r="L212" s="64"/>
      <c r="M212" s="64"/>
      <c r="N212" s="64"/>
      <c r="O212" s="64"/>
      <c r="P212" s="64"/>
      <c r="Q212" s="76"/>
    </row>
    <row r="213" spans="1:17" ht="13.8" x14ac:dyDescent="0.25">
      <c r="A213" s="69" t="s">
        <v>158</v>
      </c>
      <c r="B213" s="72">
        <v>20</v>
      </c>
      <c r="C213" s="74"/>
      <c r="D213" s="74">
        <v>85</v>
      </c>
      <c r="E213" s="74"/>
      <c r="F213" s="74">
        <v>1631</v>
      </c>
      <c r="G213" s="74">
        <v>1631</v>
      </c>
      <c r="H213" s="74"/>
      <c r="I213" s="74"/>
      <c r="J213" s="74"/>
      <c r="K213" s="74"/>
      <c r="L213" s="74"/>
      <c r="M213" s="74"/>
      <c r="N213" s="74">
        <v>211</v>
      </c>
      <c r="O213" s="74">
        <v>159</v>
      </c>
      <c r="P213" s="74"/>
      <c r="Q213" s="77"/>
    </row>
    <row r="214" spans="1:17" ht="14.4" thickBot="1" x14ac:dyDescent="0.3">
      <c r="A214" s="65" t="s">
        <v>125</v>
      </c>
      <c r="B214" s="66">
        <f>SUM(B206:B213)</f>
        <v>68</v>
      </c>
      <c r="C214" s="67">
        <f t="shared" ref="C214:Q214" si="183">SUM(C206:C213)</f>
        <v>0</v>
      </c>
      <c r="D214" s="67">
        <f t="shared" si="183"/>
        <v>330</v>
      </c>
      <c r="E214" s="67">
        <f t="shared" si="183"/>
        <v>0</v>
      </c>
      <c r="F214" s="67">
        <f t="shared" si="183"/>
        <v>10158</v>
      </c>
      <c r="G214" s="67">
        <f t="shared" si="183"/>
        <v>4539</v>
      </c>
      <c r="H214" s="67">
        <f t="shared" si="183"/>
        <v>0</v>
      </c>
      <c r="I214" s="67">
        <f t="shared" si="183"/>
        <v>0</v>
      </c>
      <c r="J214" s="67">
        <f t="shared" si="183"/>
        <v>0</v>
      </c>
      <c r="K214" s="67">
        <f t="shared" si="183"/>
        <v>0</v>
      </c>
      <c r="L214" s="67">
        <f t="shared" si="183"/>
        <v>0</v>
      </c>
      <c r="M214" s="67">
        <f t="shared" si="183"/>
        <v>0</v>
      </c>
      <c r="N214" s="67">
        <f t="shared" si="183"/>
        <v>873</v>
      </c>
      <c r="O214" s="67">
        <f t="shared" si="183"/>
        <v>305</v>
      </c>
      <c r="P214" s="67">
        <f t="shared" si="183"/>
        <v>0</v>
      </c>
      <c r="Q214" s="68">
        <f t="shared" si="183"/>
        <v>0</v>
      </c>
    </row>
    <row r="215" spans="1:17" ht="13.8" thickBot="1" x14ac:dyDescent="0.3">
      <c r="A215" s="50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33"/>
    </row>
    <row r="216" spans="1:17" ht="15" x14ac:dyDescent="0.25">
      <c r="A216" s="183" t="s">
        <v>40</v>
      </c>
      <c r="B216" s="184"/>
      <c r="C216" s="184"/>
      <c r="D216" s="184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5"/>
    </row>
    <row r="217" spans="1:17" ht="13.8" x14ac:dyDescent="0.25">
      <c r="A217" s="63" t="s">
        <v>151</v>
      </c>
      <c r="B217" s="71">
        <v>12</v>
      </c>
      <c r="C217" s="73"/>
      <c r="D217" s="73">
        <v>87</v>
      </c>
      <c r="E217" s="73"/>
      <c r="F217" s="73">
        <v>1711</v>
      </c>
      <c r="G217" s="73">
        <v>123</v>
      </c>
      <c r="H217" s="73"/>
      <c r="I217" s="73"/>
      <c r="J217" s="73"/>
      <c r="K217" s="73"/>
      <c r="L217" s="73"/>
      <c r="M217" s="73"/>
      <c r="N217" s="73">
        <v>120</v>
      </c>
      <c r="O217" s="73">
        <v>7</v>
      </c>
      <c r="P217" s="73"/>
      <c r="Q217" s="75"/>
    </row>
    <row r="218" spans="1:17" ht="13.8" x14ac:dyDescent="0.25">
      <c r="A218" s="63" t="s">
        <v>152</v>
      </c>
      <c r="B218" s="71">
        <v>21</v>
      </c>
      <c r="C218" s="64"/>
      <c r="D218" s="64">
        <v>107</v>
      </c>
      <c r="E218" s="64"/>
      <c r="F218" s="64">
        <v>3709</v>
      </c>
      <c r="G218" s="64">
        <v>1430</v>
      </c>
      <c r="H218" s="64"/>
      <c r="I218" s="64"/>
      <c r="J218" s="64"/>
      <c r="K218" s="64"/>
      <c r="L218" s="64"/>
      <c r="M218" s="64"/>
      <c r="N218" s="64">
        <v>221</v>
      </c>
      <c r="O218" s="64">
        <v>51</v>
      </c>
      <c r="P218" s="64"/>
      <c r="Q218" s="76"/>
    </row>
    <row r="219" spans="1:17" ht="13.8" x14ac:dyDescent="0.25">
      <c r="A219" s="63" t="s">
        <v>153</v>
      </c>
      <c r="B219" s="71">
        <v>26</v>
      </c>
      <c r="C219" s="64"/>
      <c r="D219" s="64"/>
      <c r="E219" s="64"/>
      <c r="F219" s="64">
        <v>925</v>
      </c>
      <c r="G219" s="64">
        <v>120</v>
      </c>
      <c r="H219" s="64"/>
      <c r="I219" s="64"/>
      <c r="J219" s="64"/>
      <c r="K219" s="64"/>
      <c r="L219" s="64"/>
      <c r="M219" s="64"/>
      <c r="N219" s="64">
        <v>152</v>
      </c>
      <c r="O219" s="64">
        <v>16</v>
      </c>
      <c r="P219" s="64"/>
      <c r="Q219" s="76"/>
    </row>
    <row r="220" spans="1:17" ht="13.8" x14ac:dyDescent="0.25">
      <c r="A220" s="70" t="s">
        <v>154</v>
      </c>
      <c r="B220" s="71"/>
      <c r="C220" s="64"/>
      <c r="D220" s="64"/>
      <c r="E220" s="64"/>
      <c r="F220" s="64">
        <v>2655</v>
      </c>
      <c r="G220" s="64"/>
      <c r="H220" s="64"/>
      <c r="I220" s="64"/>
      <c r="J220" s="64"/>
      <c r="K220" s="64"/>
      <c r="L220" s="64"/>
      <c r="M220" s="64"/>
      <c r="N220" s="64">
        <v>237</v>
      </c>
      <c r="O220" s="64"/>
      <c r="P220" s="64"/>
      <c r="Q220" s="76"/>
    </row>
    <row r="221" spans="1:17" ht="13.8" x14ac:dyDescent="0.25">
      <c r="A221" s="63" t="s">
        <v>155</v>
      </c>
      <c r="B221" s="71">
        <v>0</v>
      </c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76"/>
    </row>
    <row r="222" spans="1:17" ht="13.8" x14ac:dyDescent="0.25">
      <c r="A222" s="63" t="s">
        <v>156</v>
      </c>
      <c r="B222" s="71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76"/>
    </row>
    <row r="223" spans="1:17" ht="13.8" x14ac:dyDescent="0.25">
      <c r="A223" s="63" t="s">
        <v>157</v>
      </c>
      <c r="B223" s="71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76"/>
    </row>
    <row r="224" spans="1:17" ht="13.8" x14ac:dyDescent="0.25">
      <c r="A224" s="69" t="s">
        <v>158</v>
      </c>
      <c r="B224" s="72">
        <v>19</v>
      </c>
      <c r="C224" s="74"/>
      <c r="D224" s="74">
        <v>79</v>
      </c>
      <c r="E224" s="74"/>
      <c r="F224" s="74">
        <v>1510</v>
      </c>
      <c r="G224" s="74">
        <v>1510</v>
      </c>
      <c r="H224" s="74"/>
      <c r="I224" s="74"/>
      <c r="J224" s="74"/>
      <c r="K224" s="74"/>
      <c r="L224" s="74"/>
      <c r="M224" s="74"/>
      <c r="N224" s="74">
        <v>173</v>
      </c>
      <c r="O224" s="74"/>
      <c r="P224" s="74"/>
      <c r="Q224" s="77"/>
    </row>
    <row r="225" spans="1:17" ht="14.4" thickBot="1" x14ac:dyDescent="0.3">
      <c r="A225" s="65" t="s">
        <v>125</v>
      </c>
      <c r="B225" s="66">
        <f>SUM(B217:B224)</f>
        <v>78</v>
      </c>
      <c r="C225" s="67">
        <f t="shared" ref="C225:Q225" si="184">SUM(C217:C224)</f>
        <v>0</v>
      </c>
      <c r="D225" s="67">
        <f t="shared" si="184"/>
        <v>273</v>
      </c>
      <c r="E225" s="67">
        <f t="shared" si="184"/>
        <v>0</v>
      </c>
      <c r="F225" s="67">
        <f t="shared" si="184"/>
        <v>10510</v>
      </c>
      <c r="G225" s="67">
        <f t="shared" si="184"/>
        <v>3183</v>
      </c>
      <c r="H225" s="67">
        <f t="shared" si="184"/>
        <v>0</v>
      </c>
      <c r="I225" s="67">
        <f t="shared" si="184"/>
        <v>0</v>
      </c>
      <c r="J225" s="67">
        <f t="shared" si="184"/>
        <v>0</v>
      </c>
      <c r="K225" s="67">
        <f t="shared" si="184"/>
        <v>0</v>
      </c>
      <c r="L225" s="67">
        <f t="shared" si="184"/>
        <v>0</v>
      </c>
      <c r="M225" s="67">
        <f t="shared" si="184"/>
        <v>0</v>
      </c>
      <c r="N225" s="67">
        <f t="shared" si="184"/>
        <v>903</v>
      </c>
      <c r="O225" s="67">
        <f t="shared" si="184"/>
        <v>74</v>
      </c>
      <c r="P225" s="67">
        <f t="shared" si="184"/>
        <v>0</v>
      </c>
      <c r="Q225" s="68">
        <f t="shared" si="184"/>
        <v>0</v>
      </c>
    </row>
    <row r="226" spans="1:17" ht="13.8" thickBot="1" x14ac:dyDescent="0.3">
      <c r="A226" s="50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33"/>
    </row>
    <row r="227" spans="1:17" ht="15" x14ac:dyDescent="0.25">
      <c r="A227" s="183" t="s">
        <v>41</v>
      </c>
      <c r="B227" s="184"/>
      <c r="C227" s="184"/>
      <c r="D227" s="184"/>
      <c r="E227" s="184"/>
      <c r="F227" s="184"/>
      <c r="G227" s="184"/>
      <c r="H227" s="184"/>
      <c r="I227" s="184"/>
      <c r="J227" s="184"/>
      <c r="K227" s="184"/>
      <c r="L227" s="184"/>
      <c r="M227" s="184"/>
      <c r="N227" s="184"/>
      <c r="O227" s="184"/>
      <c r="P227" s="184"/>
      <c r="Q227" s="185"/>
    </row>
    <row r="228" spans="1:17" ht="13.8" x14ac:dyDescent="0.25">
      <c r="A228" s="63" t="s">
        <v>151</v>
      </c>
      <c r="B228" s="71">
        <v>12</v>
      </c>
      <c r="C228" s="73"/>
      <c r="D228" s="73">
        <v>79</v>
      </c>
      <c r="E228" s="73"/>
      <c r="F228" s="73">
        <v>1733</v>
      </c>
      <c r="G228" s="73">
        <v>149</v>
      </c>
      <c r="H228" s="73"/>
      <c r="I228" s="73"/>
      <c r="J228" s="73"/>
      <c r="K228" s="73"/>
      <c r="L228" s="73"/>
      <c r="M228" s="73"/>
      <c r="N228" s="73">
        <v>143</v>
      </c>
      <c r="O228" s="73">
        <v>8</v>
      </c>
      <c r="P228" s="73"/>
      <c r="Q228" s="75"/>
    </row>
    <row r="229" spans="1:17" ht="13.8" x14ac:dyDescent="0.25">
      <c r="A229" s="63" t="s">
        <v>152</v>
      </c>
      <c r="B229" s="71">
        <v>21</v>
      </c>
      <c r="C229" s="64"/>
      <c r="D229" s="64">
        <v>114</v>
      </c>
      <c r="E229" s="64"/>
      <c r="F229" s="64">
        <v>4190</v>
      </c>
      <c r="G229" s="64">
        <v>1599</v>
      </c>
      <c r="H229" s="64"/>
      <c r="I229" s="64"/>
      <c r="J229" s="64"/>
      <c r="K229" s="64"/>
      <c r="L229" s="64"/>
      <c r="M229" s="64"/>
      <c r="N229" s="64">
        <v>275</v>
      </c>
      <c r="O229" s="64">
        <v>71</v>
      </c>
      <c r="P229" s="64"/>
      <c r="Q229" s="76"/>
    </row>
    <row r="230" spans="1:17" ht="13.8" x14ac:dyDescent="0.25">
      <c r="A230" s="63" t="s">
        <v>153</v>
      </c>
      <c r="B230" s="71">
        <v>26</v>
      </c>
      <c r="C230" s="64"/>
      <c r="D230" s="64"/>
      <c r="E230" s="64"/>
      <c r="F230" s="64">
        <v>1009</v>
      </c>
      <c r="G230" s="64">
        <v>125</v>
      </c>
      <c r="H230" s="64"/>
      <c r="I230" s="64"/>
      <c r="J230" s="64"/>
      <c r="K230" s="64"/>
      <c r="L230" s="64"/>
      <c r="M230" s="64"/>
      <c r="N230" s="64">
        <v>186</v>
      </c>
      <c r="O230" s="64">
        <v>30</v>
      </c>
      <c r="P230" s="64"/>
      <c r="Q230" s="76"/>
    </row>
    <row r="231" spans="1:17" ht="13.8" x14ac:dyDescent="0.25">
      <c r="A231" s="70" t="s">
        <v>154</v>
      </c>
      <c r="B231" s="71">
        <v>18</v>
      </c>
      <c r="C231" s="64"/>
      <c r="D231" s="64">
        <v>71</v>
      </c>
      <c r="E231" s="64"/>
      <c r="F231" s="64">
        <v>2403</v>
      </c>
      <c r="G231" s="64">
        <v>1500</v>
      </c>
      <c r="H231" s="64"/>
      <c r="I231" s="64"/>
      <c r="J231" s="64"/>
      <c r="K231" s="64"/>
      <c r="L231" s="64"/>
      <c r="M231" s="64"/>
      <c r="N231" s="64">
        <v>229</v>
      </c>
      <c r="O231" s="64">
        <v>99</v>
      </c>
      <c r="P231" s="64"/>
      <c r="Q231" s="76"/>
    </row>
    <row r="232" spans="1:17" ht="13.8" x14ac:dyDescent="0.25">
      <c r="A232" s="63" t="s">
        <v>155</v>
      </c>
      <c r="B232" s="71">
        <v>0</v>
      </c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76"/>
    </row>
    <row r="233" spans="1:17" ht="13.8" x14ac:dyDescent="0.25">
      <c r="A233" s="63" t="s">
        <v>156</v>
      </c>
      <c r="B233" s="71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76"/>
    </row>
    <row r="234" spans="1:17" ht="13.8" x14ac:dyDescent="0.25">
      <c r="A234" s="63" t="s">
        <v>157</v>
      </c>
      <c r="B234" s="71">
        <v>1</v>
      </c>
      <c r="C234" s="64"/>
      <c r="D234" s="64"/>
      <c r="E234" s="64"/>
      <c r="F234" s="64">
        <v>64</v>
      </c>
      <c r="G234" s="64">
        <v>64</v>
      </c>
      <c r="H234" s="64"/>
      <c r="I234" s="64"/>
      <c r="J234" s="64"/>
      <c r="K234" s="64"/>
      <c r="L234" s="64"/>
      <c r="M234" s="64"/>
      <c r="N234" s="64">
        <v>3</v>
      </c>
      <c r="O234" s="64"/>
      <c r="P234" s="64"/>
      <c r="Q234" s="76"/>
    </row>
    <row r="235" spans="1:17" ht="13.8" x14ac:dyDescent="0.25">
      <c r="A235" s="69" t="s">
        <v>158</v>
      </c>
      <c r="B235" s="72">
        <v>19</v>
      </c>
      <c r="C235" s="74"/>
      <c r="D235" s="74">
        <v>70</v>
      </c>
      <c r="E235" s="74"/>
      <c r="F235" s="74">
        <v>1363</v>
      </c>
      <c r="G235" s="74">
        <v>1363</v>
      </c>
      <c r="H235" s="74"/>
      <c r="I235" s="74"/>
      <c r="J235" s="74"/>
      <c r="K235" s="74"/>
      <c r="L235" s="74"/>
      <c r="M235" s="74"/>
      <c r="N235" s="74">
        <v>206</v>
      </c>
      <c r="O235" s="74"/>
      <c r="P235" s="74"/>
      <c r="Q235" s="77"/>
    </row>
    <row r="236" spans="1:17" ht="14.4" thickBot="1" x14ac:dyDescent="0.3">
      <c r="A236" s="65" t="s">
        <v>125</v>
      </c>
      <c r="B236" s="66">
        <f>SUM(B228:B235)</f>
        <v>97</v>
      </c>
      <c r="C236" s="67">
        <f t="shared" ref="C236:Q236" si="185">SUM(C228:C235)</f>
        <v>0</v>
      </c>
      <c r="D236" s="67">
        <f t="shared" si="185"/>
        <v>334</v>
      </c>
      <c r="E236" s="67">
        <f t="shared" si="185"/>
        <v>0</v>
      </c>
      <c r="F236" s="67">
        <f t="shared" si="185"/>
        <v>10762</v>
      </c>
      <c r="G236" s="67">
        <f t="shared" si="185"/>
        <v>4800</v>
      </c>
      <c r="H236" s="67">
        <f t="shared" si="185"/>
        <v>0</v>
      </c>
      <c r="I236" s="67">
        <f t="shared" si="185"/>
        <v>0</v>
      </c>
      <c r="J236" s="67">
        <f t="shared" si="185"/>
        <v>0</v>
      </c>
      <c r="K236" s="67">
        <f t="shared" si="185"/>
        <v>0</v>
      </c>
      <c r="L236" s="67">
        <f t="shared" si="185"/>
        <v>0</v>
      </c>
      <c r="M236" s="67">
        <f t="shared" si="185"/>
        <v>0</v>
      </c>
      <c r="N236" s="67">
        <f t="shared" si="185"/>
        <v>1042</v>
      </c>
      <c r="O236" s="67">
        <f t="shared" si="185"/>
        <v>208</v>
      </c>
      <c r="P236" s="67">
        <f t="shared" si="185"/>
        <v>0</v>
      </c>
      <c r="Q236" s="68">
        <f t="shared" si="185"/>
        <v>0</v>
      </c>
    </row>
    <row r="237" spans="1:17" ht="13.8" thickBot="1" x14ac:dyDescent="0.3">
      <c r="A237" s="50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33"/>
    </row>
    <row r="238" spans="1:17" ht="15" x14ac:dyDescent="0.25">
      <c r="A238" s="183" t="s">
        <v>42</v>
      </c>
      <c r="B238" s="184"/>
      <c r="C238" s="184"/>
      <c r="D238" s="184"/>
      <c r="E238" s="184"/>
      <c r="F238" s="184"/>
      <c r="G238" s="184"/>
      <c r="H238" s="184"/>
      <c r="I238" s="184"/>
      <c r="J238" s="184"/>
      <c r="K238" s="184"/>
      <c r="L238" s="184"/>
      <c r="M238" s="184"/>
      <c r="N238" s="184"/>
      <c r="O238" s="184"/>
      <c r="P238" s="184"/>
      <c r="Q238" s="185"/>
    </row>
    <row r="239" spans="1:17" ht="13.8" x14ac:dyDescent="0.25">
      <c r="A239" s="63" t="s">
        <v>151</v>
      </c>
      <c r="B239" s="71">
        <v>13</v>
      </c>
      <c r="C239" s="73"/>
      <c r="D239" s="73">
        <v>92</v>
      </c>
      <c r="E239" s="73"/>
      <c r="F239" s="73">
        <v>2248</v>
      </c>
      <c r="G239" s="73">
        <v>178</v>
      </c>
      <c r="H239" s="73"/>
      <c r="I239" s="73"/>
      <c r="J239" s="73"/>
      <c r="K239" s="73"/>
      <c r="L239" s="73"/>
      <c r="M239" s="73"/>
      <c r="N239" s="73">
        <v>165</v>
      </c>
      <c r="O239" s="73">
        <v>8</v>
      </c>
      <c r="P239" s="73"/>
      <c r="Q239" s="75"/>
    </row>
    <row r="240" spans="1:17" ht="13.8" x14ac:dyDescent="0.25">
      <c r="A240" s="63" t="s">
        <v>152</v>
      </c>
      <c r="B240" s="71">
        <v>21</v>
      </c>
      <c r="C240" s="64"/>
      <c r="D240" s="64">
        <v>120</v>
      </c>
      <c r="E240" s="64"/>
      <c r="F240" s="64">
        <v>4799</v>
      </c>
      <c r="G240" s="64">
        <v>1847</v>
      </c>
      <c r="H240" s="64"/>
      <c r="I240" s="64"/>
      <c r="J240" s="64"/>
      <c r="K240" s="64"/>
      <c r="L240" s="64"/>
      <c r="M240" s="64"/>
      <c r="N240" s="64">
        <v>304</v>
      </c>
      <c r="O240" s="64">
        <v>74</v>
      </c>
      <c r="P240" s="64"/>
      <c r="Q240" s="76"/>
    </row>
    <row r="241" spans="1:17" ht="13.8" x14ac:dyDescent="0.25">
      <c r="A241" s="63" t="s">
        <v>153</v>
      </c>
      <c r="B241" s="71">
        <v>28</v>
      </c>
      <c r="C241" s="64"/>
      <c r="D241" s="64">
        <v>0</v>
      </c>
      <c r="E241" s="64"/>
      <c r="F241" s="64">
        <v>1158</v>
      </c>
      <c r="G241" s="64">
        <v>0</v>
      </c>
      <c r="H241" s="64"/>
      <c r="I241" s="64"/>
      <c r="J241" s="64"/>
      <c r="K241" s="64"/>
      <c r="L241" s="64"/>
      <c r="M241" s="64"/>
      <c r="N241" s="64">
        <v>197</v>
      </c>
      <c r="O241" s="64">
        <v>0</v>
      </c>
      <c r="P241" s="64"/>
      <c r="Q241" s="76"/>
    </row>
    <row r="242" spans="1:17" ht="13.8" x14ac:dyDescent="0.25">
      <c r="A242" s="70" t="s">
        <v>154</v>
      </c>
      <c r="B242" s="71">
        <v>18</v>
      </c>
      <c r="C242" s="64"/>
      <c r="D242" s="64">
        <v>75</v>
      </c>
      <c r="E242" s="64"/>
      <c r="F242" s="64">
        <v>2460</v>
      </c>
      <c r="G242" s="64"/>
      <c r="H242" s="64"/>
      <c r="I242" s="64"/>
      <c r="J242" s="64"/>
      <c r="K242" s="64"/>
      <c r="L242" s="64"/>
      <c r="M242" s="64"/>
      <c r="N242" s="64">
        <v>233</v>
      </c>
      <c r="O242" s="64">
        <v>85</v>
      </c>
      <c r="P242" s="64"/>
      <c r="Q242" s="76"/>
    </row>
    <row r="243" spans="1:17" ht="13.8" x14ac:dyDescent="0.25">
      <c r="A243" s="63" t="s">
        <v>155</v>
      </c>
      <c r="B243" s="71">
        <v>0</v>
      </c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76"/>
    </row>
    <row r="244" spans="1:17" ht="13.8" x14ac:dyDescent="0.25">
      <c r="A244" s="63" t="s">
        <v>156</v>
      </c>
      <c r="B244" s="71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76"/>
    </row>
    <row r="245" spans="1:17" ht="13.8" x14ac:dyDescent="0.25">
      <c r="A245" s="63" t="s">
        <v>157</v>
      </c>
      <c r="B245" s="71">
        <v>2</v>
      </c>
      <c r="C245" s="64"/>
      <c r="D245" s="64"/>
      <c r="E245" s="64"/>
      <c r="F245" s="64">
        <v>102</v>
      </c>
      <c r="G245" s="64">
        <v>102</v>
      </c>
      <c r="H245" s="64"/>
      <c r="I245" s="64"/>
      <c r="J245" s="64"/>
      <c r="K245" s="64"/>
      <c r="L245" s="64"/>
      <c r="M245" s="64"/>
      <c r="N245" s="64">
        <v>10</v>
      </c>
      <c r="O245" s="64"/>
      <c r="P245" s="64"/>
      <c r="Q245" s="76"/>
    </row>
    <row r="246" spans="1:17" ht="13.8" x14ac:dyDescent="0.25">
      <c r="A246" s="69" t="s">
        <v>158</v>
      </c>
      <c r="B246" s="72">
        <v>20</v>
      </c>
      <c r="C246" s="74"/>
      <c r="D246" s="74">
        <v>73</v>
      </c>
      <c r="E246" s="74"/>
      <c r="F246" s="74">
        <v>1363</v>
      </c>
      <c r="G246" s="74">
        <v>1363</v>
      </c>
      <c r="H246" s="74"/>
      <c r="I246" s="74"/>
      <c r="J246" s="74"/>
      <c r="K246" s="74"/>
      <c r="L246" s="74"/>
      <c r="M246" s="74"/>
      <c r="N246" s="74">
        <v>195</v>
      </c>
      <c r="O246" s="74"/>
      <c r="P246" s="74"/>
      <c r="Q246" s="77"/>
    </row>
    <row r="247" spans="1:17" ht="14.4" thickBot="1" x14ac:dyDescent="0.3">
      <c r="A247" s="65" t="s">
        <v>125</v>
      </c>
      <c r="B247" s="66">
        <f>SUM(B239:B246)</f>
        <v>102</v>
      </c>
      <c r="C247" s="67">
        <f t="shared" ref="C247:Q247" si="186">SUM(C239:C246)</f>
        <v>0</v>
      </c>
      <c r="D247" s="67">
        <f t="shared" si="186"/>
        <v>360</v>
      </c>
      <c r="E247" s="67">
        <f t="shared" si="186"/>
        <v>0</v>
      </c>
      <c r="F247" s="67">
        <f t="shared" si="186"/>
        <v>12130</v>
      </c>
      <c r="G247" s="67">
        <f t="shared" si="186"/>
        <v>3490</v>
      </c>
      <c r="H247" s="67">
        <f t="shared" si="186"/>
        <v>0</v>
      </c>
      <c r="I247" s="67">
        <f t="shared" si="186"/>
        <v>0</v>
      </c>
      <c r="J247" s="67">
        <f t="shared" si="186"/>
        <v>0</v>
      </c>
      <c r="K247" s="67">
        <f t="shared" si="186"/>
        <v>0</v>
      </c>
      <c r="L247" s="67">
        <f t="shared" si="186"/>
        <v>0</v>
      </c>
      <c r="M247" s="67">
        <f t="shared" si="186"/>
        <v>0</v>
      </c>
      <c r="N247" s="67">
        <f t="shared" si="186"/>
        <v>1104</v>
      </c>
      <c r="O247" s="67">
        <f t="shared" si="186"/>
        <v>167</v>
      </c>
      <c r="P247" s="67">
        <f t="shared" si="186"/>
        <v>0</v>
      </c>
      <c r="Q247" s="68">
        <f t="shared" si="186"/>
        <v>0</v>
      </c>
    </row>
    <row r="248" spans="1:17" ht="13.8" thickBot="1" x14ac:dyDescent="0.3">
      <c r="A248" s="50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33"/>
    </row>
    <row r="249" spans="1:17" ht="15" x14ac:dyDescent="0.25">
      <c r="A249" s="183" t="s">
        <v>43</v>
      </c>
      <c r="B249" s="184"/>
      <c r="C249" s="184"/>
      <c r="D249" s="184"/>
      <c r="E249" s="184"/>
      <c r="F249" s="184"/>
      <c r="G249" s="184"/>
      <c r="H249" s="184"/>
      <c r="I249" s="184"/>
      <c r="J249" s="184"/>
      <c r="K249" s="184"/>
      <c r="L249" s="184"/>
      <c r="M249" s="184"/>
      <c r="N249" s="184"/>
      <c r="O249" s="184"/>
      <c r="P249" s="184"/>
      <c r="Q249" s="185"/>
    </row>
    <row r="250" spans="1:17" ht="13.8" x14ac:dyDescent="0.25">
      <c r="A250" s="63" t="s">
        <v>151</v>
      </c>
      <c r="B250" s="71"/>
      <c r="C250" s="73"/>
      <c r="D250" s="73"/>
      <c r="E250" s="73"/>
      <c r="F250" s="73">
        <v>2430</v>
      </c>
      <c r="G250" s="73"/>
      <c r="H250" s="73"/>
      <c r="I250" s="73"/>
      <c r="J250" s="73"/>
      <c r="K250" s="73"/>
      <c r="L250" s="73"/>
      <c r="M250" s="73"/>
      <c r="N250" s="73">
        <v>192</v>
      </c>
      <c r="O250" s="73"/>
      <c r="P250" s="73"/>
      <c r="Q250" s="75"/>
    </row>
    <row r="251" spans="1:17" ht="13.8" x14ac:dyDescent="0.25">
      <c r="A251" s="63" t="s">
        <v>152</v>
      </c>
      <c r="B251" s="71">
        <v>21</v>
      </c>
      <c r="C251" s="64"/>
      <c r="D251" s="64">
        <v>125</v>
      </c>
      <c r="E251" s="64"/>
      <c r="F251" s="64">
        <v>5513</v>
      </c>
      <c r="G251" s="64"/>
      <c r="H251" s="64"/>
      <c r="I251" s="64"/>
      <c r="J251" s="64"/>
      <c r="K251" s="64"/>
      <c r="L251" s="64"/>
      <c r="M251" s="64"/>
      <c r="N251" s="64">
        <v>311</v>
      </c>
      <c r="O251" s="64"/>
      <c r="P251" s="64"/>
      <c r="Q251" s="76"/>
    </row>
    <row r="252" spans="1:17" ht="13.8" x14ac:dyDescent="0.25">
      <c r="A252" s="63" t="s">
        <v>153</v>
      </c>
      <c r="B252" s="71">
        <v>28</v>
      </c>
      <c r="C252" s="64"/>
      <c r="D252" s="64"/>
      <c r="E252" s="64"/>
      <c r="F252" s="64">
        <v>1245</v>
      </c>
      <c r="G252" s="64"/>
      <c r="H252" s="64"/>
      <c r="I252" s="64"/>
      <c r="J252" s="64"/>
      <c r="K252" s="64"/>
      <c r="L252" s="64"/>
      <c r="M252" s="64"/>
      <c r="N252" s="64">
        <v>206</v>
      </c>
      <c r="O252" s="64"/>
      <c r="P252" s="64"/>
      <c r="Q252" s="76"/>
    </row>
    <row r="253" spans="1:17" ht="13.8" x14ac:dyDescent="0.25">
      <c r="A253" s="70" t="s">
        <v>154</v>
      </c>
      <c r="B253" s="71">
        <v>16</v>
      </c>
      <c r="C253" s="64"/>
      <c r="D253" s="64">
        <v>67</v>
      </c>
      <c r="E253" s="64"/>
      <c r="F253" s="64">
        <v>2285</v>
      </c>
      <c r="G253" s="64">
        <v>1184</v>
      </c>
      <c r="H253" s="64"/>
      <c r="I253" s="64"/>
      <c r="J253" s="64"/>
      <c r="K253" s="64"/>
      <c r="L253" s="64"/>
      <c r="M253" s="64"/>
      <c r="N253" s="64">
        <v>255</v>
      </c>
      <c r="O253" s="64"/>
      <c r="P253" s="64"/>
      <c r="Q253" s="76"/>
    </row>
    <row r="254" spans="1:17" ht="13.8" x14ac:dyDescent="0.25">
      <c r="A254" s="63" t="s">
        <v>155</v>
      </c>
      <c r="B254" s="71">
        <v>0</v>
      </c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76"/>
    </row>
    <row r="255" spans="1:17" ht="13.8" x14ac:dyDescent="0.25">
      <c r="A255" s="63" t="s">
        <v>156</v>
      </c>
      <c r="B255" s="71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76"/>
    </row>
    <row r="256" spans="1:17" ht="13.8" x14ac:dyDescent="0.25">
      <c r="A256" s="63" t="s">
        <v>157</v>
      </c>
      <c r="B256" s="71">
        <v>2</v>
      </c>
      <c r="C256" s="64"/>
      <c r="D256" s="64"/>
      <c r="E256" s="64"/>
      <c r="F256" s="64">
        <v>159</v>
      </c>
      <c r="G256" s="64">
        <v>159</v>
      </c>
      <c r="H256" s="64"/>
      <c r="I256" s="64"/>
      <c r="J256" s="64"/>
      <c r="K256" s="64"/>
      <c r="L256" s="64"/>
      <c r="M256" s="64"/>
      <c r="N256" s="64">
        <v>17</v>
      </c>
      <c r="O256" s="64"/>
      <c r="P256" s="64"/>
      <c r="Q256" s="76"/>
    </row>
    <row r="257" spans="1:17" ht="13.8" x14ac:dyDescent="0.25">
      <c r="A257" s="69" t="s">
        <v>158</v>
      </c>
      <c r="B257" s="72"/>
      <c r="C257" s="74"/>
      <c r="D257" s="74"/>
      <c r="E257" s="74"/>
      <c r="F257" s="74">
        <v>1319</v>
      </c>
      <c r="G257" s="74">
        <v>1319</v>
      </c>
      <c r="H257" s="74"/>
      <c r="I257" s="74"/>
      <c r="J257" s="74"/>
      <c r="K257" s="74"/>
      <c r="L257" s="74"/>
      <c r="M257" s="74"/>
      <c r="N257" s="74">
        <v>190</v>
      </c>
      <c r="O257" s="74"/>
      <c r="P257" s="74"/>
      <c r="Q257" s="77"/>
    </row>
    <row r="258" spans="1:17" ht="14.4" thickBot="1" x14ac:dyDescent="0.3">
      <c r="A258" s="65" t="s">
        <v>125</v>
      </c>
      <c r="B258" s="66">
        <f>SUM(B250:B257)</f>
        <v>67</v>
      </c>
      <c r="C258" s="67">
        <f t="shared" ref="C258:Q258" si="187">SUM(C250:C257)</f>
        <v>0</v>
      </c>
      <c r="D258" s="67">
        <f t="shared" si="187"/>
        <v>192</v>
      </c>
      <c r="E258" s="67">
        <f t="shared" si="187"/>
        <v>0</v>
      </c>
      <c r="F258" s="67">
        <f t="shared" si="187"/>
        <v>12951</v>
      </c>
      <c r="G258" s="67">
        <f t="shared" si="187"/>
        <v>2662</v>
      </c>
      <c r="H258" s="67">
        <f t="shared" si="187"/>
        <v>0</v>
      </c>
      <c r="I258" s="67">
        <f t="shared" si="187"/>
        <v>0</v>
      </c>
      <c r="J258" s="67">
        <f t="shared" si="187"/>
        <v>0</v>
      </c>
      <c r="K258" s="67">
        <f t="shared" si="187"/>
        <v>0</v>
      </c>
      <c r="L258" s="67">
        <f t="shared" si="187"/>
        <v>0</v>
      </c>
      <c r="M258" s="67">
        <f t="shared" si="187"/>
        <v>0</v>
      </c>
      <c r="N258" s="67">
        <f t="shared" si="187"/>
        <v>1171</v>
      </c>
      <c r="O258" s="67">
        <f t="shared" si="187"/>
        <v>0</v>
      </c>
      <c r="P258" s="67">
        <f t="shared" si="187"/>
        <v>0</v>
      </c>
      <c r="Q258" s="68">
        <f t="shared" si="187"/>
        <v>0</v>
      </c>
    </row>
    <row r="259" spans="1:17" ht="13.8" thickBot="1" x14ac:dyDescent="0.3">
      <c r="A259" s="50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33"/>
    </row>
    <row r="260" spans="1:17" ht="15" x14ac:dyDescent="0.25">
      <c r="A260" s="183" t="s">
        <v>44</v>
      </c>
      <c r="B260" s="184"/>
      <c r="C260" s="184"/>
      <c r="D260" s="184"/>
      <c r="E260" s="184"/>
      <c r="F260" s="184"/>
      <c r="G260" s="184"/>
      <c r="H260" s="184"/>
      <c r="I260" s="184"/>
      <c r="J260" s="184"/>
      <c r="K260" s="184"/>
      <c r="L260" s="184"/>
      <c r="M260" s="184"/>
      <c r="N260" s="184"/>
      <c r="O260" s="184"/>
      <c r="P260" s="184"/>
      <c r="Q260" s="185"/>
    </row>
    <row r="261" spans="1:17" ht="13.8" x14ac:dyDescent="0.25">
      <c r="A261" s="63" t="s">
        <v>151</v>
      </c>
      <c r="B261" s="71"/>
      <c r="C261" s="73"/>
      <c r="D261" s="73"/>
      <c r="E261" s="73"/>
      <c r="F261" s="73">
        <v>2637</v>
      </c>
      <c r="G261" s="73">
        <v>0</v>
      </c>
      <c r="H261" s="73"/>
      <c r="I261" s="73"/>
      <c r="J261" s="73"/>
      <c r="K261" s="73"/>
      <c r="L261" s="73"/>
      <c r="M261" s="73"/>
      <c r="N261" s="73">
        <v>207</v>
      </c>
      <c r="O261" s="73"/>
      <c r="P261" s="73"/>
      <c r="Q261" s="75"/>
    </row>
    <row r="262" spans="1:17" ht="13.8" x14ac:dyDescent="0.25">
      <c r="A262" s="63" t="s">
        <v>152</v>
      </c>
      <c r="B262" s="71">
        <v>20</v>
      </c>
      <c r="C262" s="64"/>
      <c r="D262" s="64"/>
      <c r="E262" s="64"/>
      <c r="F262" s="64">
        <v>6318</v>
      </c>
      <c r="G262" s="64"/>
      <c r="H262" s="64"/>
      <c r="I262" s="64"/>
      <c r="J262" s="64"/>
      <c r="K262" s="64"/>
      <c r="L262" s="64"/>
      <c r="M262" s="64"/>
      <c r="N262" s="64">
        <v>348</v>
      </c>
      <c r="O262" s="64"/>
      <c r="P262" s="64"/>
      <c r="Q262" s="76"/>
    </row>
    <row r="263" spans="1:17" ht="13.8" x14ac:dyDescent="0.25">
      <c r="A263" s="63" t="s">
        <v>153</v>
      </c>
      <c r="B263" s="71">
        <v>28</v>
      </c>
      <c r="C263" s="64"/>
      <c r="D263" s="64"/>
      <c r="E263" s="64"/>
      <c r="F263" s="64">
        <v>1380</v>
      </c>
      <c r="G263" s="64"/>
      <c r="H263" s="64"/>
      <c r="I263" s="64"/>
      <c r="J263" s="64"/>
      <c r="K263" s="64"/>
      <c r="L263" s="64"/>
      <c r="M263" s="64"/>
      <c r="N263" s="64">
        <v>229</v>
      </c>
      <c r="O263" s="64"/>
      <c r="P263" s="64"/>
      <c r="Q263" s="76"/>
    </row>
    <row r="264" spans="1:17" ht="13.8" x14ac:dyDescent="0.25">
      <c r="A264" s="70" t="s">
        <v>154</v>
      </c>
      <c r="B264" s="71"/>
      <c r="C264" s="64"/>
      <c r="D264" s="64"/>
      <c r="E264" s="64"/>
      <c r="F264" s="64">
        <v>1754</v>
      </c>
      <c r="G264" s="64"/>
      <c r="H264" s="64"/>
      <c r="I264" s="64"/>
      <c r="J264" s="64"/>
      <c r="K264" s="64"/>
      <c r="L264" s="64"/>
      <c r="M264" s="64"/>
      <c r="N264" s="64">
        <v>207</v>
      </c>
      <c r="O264" s="64"/>
      <c r="P264" s="64"/>
      <c r="Q264" s="76"/>
    </row>
    <row r="265" spans="1:17" ht="13.8" x14ac:dyDescent="0.25">
      <c r="A265" s="63" t="s">
        <v>155</v>
      </c>
      <c r="B265" s="71">
        <v>0</v>
      </c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76"/>
    </row>
    <row r="266" spans="1:17" ht="13.8" x14ac:dyDescent="0.25">
      <c r="A266" s="63" t="s">
        <v>156</v>
      </c>
      <c r="B266" s="71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76"/>
    </row>
    <row r="267" spans="1:17" ht="13.8" x14ac:dyDescent="0.25">
      <c r="A267" s="63" t="s">
        <v>157</v>
      </c>
      <c r="B267" s="71">
        <v>2</v>
      </c>
      <c r="C267" s="64"/>
      <c r="D267" s="64"/>
      <c r="E267" s="64"/>
      <c r="F267" s="64">
        <v>64</v>
      </c>
      <c r="G267" s="64">
        <v>64</v>
      </c>
      <c r="H267" s="64"/>
      <c r="I267" s="64"/>
      <c r="J267" s="64"/>
      <c r="K267" s="64"/>
      <c r="L267" s="64"/>
      <c r="M267" s="64"/>
      <c r="N267" s="64">
        <v>11</v>
      </c>
      <c r="O267" s="64"/>
      <c r="P267" s="64"/>
      <c r="Q267" s="76"/>
    </row>
    <row r="268" spans="1:17" ht="13.8" x14ac:dyDescent="0.25">
      <c r="A268" s="69" t="s">
        <v>158</v>
      </c>
      <c r="B268" s="72"/>
      <c r="C268" s="74"/>
      <c r="D268" s="74"/>
      <c r="E268" s="74"/>
      <c r="F268" s="74">
        <v>1348</v>
      </c>
      <c r="G268" s="74">
        <v>1348</v>
      </c>
      <c r="H268" s="74"/>
      <c r="I268" s="74"/>
      <c r="J268" s="74"/>
      <c r="K268" s="74"/>
      <c r="L268" s="74"/>
      <c r="M268" s="74"/>
      <c r="N268" s="74">
        <v>180</v>
      </c>
      <c r="O268" s="74"/>
      <c r="P268" s="74"/>
      <c r="Q268" s="77"/>
    </row>
    <row r="269" spans="1:17" ht="14.4" thickBot="1" x14ac:dyDescent="0.3">
      <c r="A269" s="65" t="s">
        <v>125</v>
      </c>
      <c r="B269" s="66">
        <f>SUM(B261:B268)</f>
        <v>50</v>
      </c>
      <c r="C269" s="67">
        <f t="shared" ref="C269:Q269" si="188">SUM(C261:C268)</f>
        <v>0</v>
      </c>
      <c r="D269" s="67">
        <f t="shared" si="188"/>
        <v>0</v>
      </c>
      <c r="E269" s="67">
        <f t="shared" si="188"/>
        <v>0</v>
      </c>
      <c r="F269" s="67">
        <f t="shared" si="188"/>
        <v>13501</v>
      </c>
      <c r="G269" s="67">
        <f t="shared" si="188"/>
        <v>1412</v>
      </c>
      <c r="H269" s="67">
        <f t="shared" si="188"/>
        <v>0</v>
      </c>
      <c r="I269" s="67">
        <f t="shared" si="188"/>
        <v>0</v>
      </c>
      <c r="J269" s="67">
        <f t="shared" si="188"/>
        <v>0</v>
      </c>
      <c r="K269" s="67">
        <f t="shared" si="188"/>
        <v>0</v>
      </c>
      <c r="L269" s="67">
        <f t="shared" si="188"/>
        <v>0</v>
      </c>
      <c r="M269" s="67">
        <f t="shared" si="188"/>
        <v>0</v>
      </c>
      <c r="N269" s="67">
        <f t="shared" si="188"/>
        <v>1182</v>
      </c>
      <c r="O269" s="67">
        <f t="shared" si="188"/>
        <v>0</v>
      </c>
      <c r="P269" s="67">
        <f t="shared" si="188"/>
        <v>0</v>
      </c>
      <c r="Q269" s="68">
        <f t="shared" si="188"/>
        <v>0</v>
      </c>
    </row>
    <row r="270" spans="1:17" ht="13.8" thickBot="1" x14ac:dyDescent="0.3">
      <c r="A270" s="50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33"/>
    </row>
    <row r="271" spans="1:17" ht="15" x14ac:dyDescent="0.25">
      <c r="A271" s="183" t="s">
        <v>45</v>
      </c>
      <c r="B271" s="184"/>
      <c r="C271" s="184"/>
      <c r="D271" s="184"/>
      <c r="E271" s="184"/>
      <c r="F271" s="184"/>
      <c r="G271" s="184"/>
      <c r="H271" s="184"/>
      <c r="I271" s="184"/>
      <c r="J271" s="184"/>
      <c r="K271" s="184"/>
      <c r="L271" s="184"/>
      <c r="M271" s="184"/>
      <c r="N271" s="184"/>
      <c r="O271" s="184"/>
      <c r="P271" s="184"/>
      <c r="Q271" s="185"/>
    </row>
    <row r="272" spans="1:17" ht="13.8" x14ac:dyDescent="0.25">
      <c r="A272" s="63" t="s">
        <v>151</v>
      </c>
      <c r="B272" s="71"/>
      <c r="C272" s="73"/>
      <c r="D272" s="73"/>
      <c r="E272" s="73"/>
      <c r="F272" s="73">
        <v>2623</v>
      </c>
      <c r="G272" s="73"/>
      <c r="H272" s="73"/>
      <c r="I272" s="73"/>
      <c r="J272" s="73"/>
      <c r="K272" s="73"/>
      <c r="L272" s="73"/>
      <c r="M272" s="73"/>
      <c r="N272" s="73">
        <v>203</v>
      </c>
      <c r="O272" s="73"/>
      <c r="P272" s="73"/>
      <c r="Q272" s="75"/>
    </row>
    <row r="273" spans="1:17" ht="13.8" x14ac:dyDescent="0.25">
      <c r="A273" s="63" t="s">
        <v>152</v>
      </c>
      <c r="B273" s="71">
        <v>20</v>
      </c>
      <c r="C273" s="64"/>
      <c r="D273" s="64"/>
      <c r="E273" s="64"/>
      <c r="F273" s="64">
        <v>6573</v>
      </c>
      <c r="G273" s="64"/>
      <c r="H273" s="64"/>
      <c r="I273" s="64"/>
      <c r="J273" s="64"/>
      <c r="K273" s="64"/>
      <c r="L273" s="64"/>
      <c r="M273" s="64"/>
      <c r="N273" s="64">
        <v>344</v>
      </c>
      <c r="O273" s="64"/>
      <c r="P273" s="64"/>
      <c r="Q273" s="76"/>
    </row>
    <row r="274" spans="1:17" ht="13.8" x14ac:dyDescent="0.25">
      <c r="A274" s="63" t="s">
        <v>153</v>
      </c>
      <c r="B274" s="71">
        <v>28</v>
      </c>
      <c r="C274" s="64"/>
      <c r="D274" s="64"/>
      <c r="E274" s="64"/>
      <c r="F274" s="64">
        <v>1160</v>
      </c>
      <c r="G274" s="64"/>
      <c r="H274" s="64"/>
      <c r="I274" s="64"/>
      <c r="J274" s="64"/>
      <c r="K274" s="64"/>
      <c r="L274" s="64"/>
      <c r="M274" s="64"/>
      <c r="N274" s="64">
        <v>125</v>
      </c>
      <c r="O274" s="64"/>
      <c r="P274" s="64"/>
      <c r="Q274" s="76"/>
    </row>
    <row r="275" spans="1:17" ht="13.8" x14ac:dyDescent="0.25">
      <c r="A275" s="70" t="s">
        <v>154</v>
      </c>
      <c r="B275" s="71"/>
      <c r="C275" s="64"/>
      <c r="D275" s="64"/>
      <c r="E275" s="64"/>
      <c r="F275" s="64">
        <v>1651</v>
      </c>
      <c r="G275" s="64"/>
      <c r="H275" s="64"/>
      <c r="I275" s="64"/>
      <c r="J275" s="64"/>
      <c r="K275" s="64"/>
      <c r="L275" s="64"/>
      <c r="M275" s="64"/>
      <c r="N275" s="64">
        <v>209</v>
      </c>
      <c r="O275" s="64"/>
      <c r="P275" s="64"/>
      <c r="Q275" s="76"/>
    </row>
    <row r="276" spans="1:17" ht="13.8" x14ac:dyDescent="0.25">
      <c r="A276" s="63" t="s">
        <v>155</v>
      </c>
      <c r="B276" s="71">
        <v>0</v>
      </c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76"/>
    </row>
    <row r="277" spans="1:17" ht="13.8" x14ac:dyDescent="0.25">
      <c r="A277" s="63" t="s">
        <v>156</v>
      </c>
      <c r="B277" s="71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76"/>
    </row>
    <row r="278" spans="1:17" ht="13.8" x14ac:dyDescent="0.25">
      <c r="A278" s="63" t="s">
        <v>157</v>
      </c>
      <c r="B278" s="71">
        <v>2</v>
      </c>
      <c r="C278" s="64"/>
      <c r="D278" s="64"/>
      <c r="E278" s="64"/>
      <c r="F278" s="64">
        <v>69</v>
      </c>
      <c r="G278" s="64">
        <v>69</v>
      </c>
      <c r="H278" s="64"/>
      <c r="I278" s="64"/>
      <c r="J278" s="64"/>
      <c r="K278" s="64"/>
      <c r="L278" s="64"/>
      <c r="M278" s="64"/>
      <c r="N278" s="64">
        <v>11</v>
      </c>
      <c r="O278" s="64"/>
      <c r="P278" s="64"/>
      <c r="Q278" s="76"/>
    </row>
    <row r="279" spans="1:17" ht="13.8" x14ac:dyDescent="0.25">
      <c r="A279" s="69" t="s">
        <v>158</v>
      </c>
      <c r="B279" s="72"/>
      <c r="C279" s="74"/>
      <c r="D279" s="74"/>
      <c r="E279" s="74"/>
      <c r="F279" s="74">
        <v>1376</v>
      </c>
      <c r="G279" s="74">
        <v>1376</v>
      </c>
      <c r="H279" s="74"/>
      <c r="I279" s="74"/>
      <c r="J279" s="74"/>
      <c r="K279" s="74"/>
      <c r="L279" s="74"/>
      <c r="M279" s="74"/>
      <c r="N279" s="74">
        <v>195</v>
      </c>
      <c r="O279" s="74"/>
      <c r="P279" s="74"/>
      <c r="Q279" s="77"/>
    </row>
    <row r="280" spans="1:17" ht="14.4" thickBot="1" x14ac:dyDescent="0.3">
      <c r="A280" s="65" t="s">
        <v>125</v>
      </c>
      <c r="B280" s="66">
        <f>SUM(B272:B279)</f>
        <v>50</v>
      </c>
      <c r="C280" s="67">
        <f t="shared" ref="C280:Q280" si="189">SUM(C272:C279)</f>
        <v>0</v>
      </c>
      <c r="D280" s="67">
        <f t="shared" si="189"/>
        <v>0</v>
      </c>
      <c r="E280" s="67">
        <f t="shared" si="189"/>
        <v>0</v>
      </c>
      <c r="F280" s="67">
        <f t="shared" si="189"/>
        <v>13452</v>
      </c>
      <c r="G280" s="67">
        <f t="shared" si="189"/>
        <v>1445</v>
      </c>
      <c r="H280" s="67">
        <f t="shared" si="189"/>
        <v>0</v>
      </c>
      <c r="I280" s="67">
        <f t="shared" si="189"/>
        <v>0</v>
      </c>
      <c r="J280" s="67">
        <f t="shared" si="189"/>
        <v>0</v>
      </c>
      <c r="K280" s="67">
        <f t="shared" si="189"/>
        <v>0</v>
      </c>
      <c r="L280" s="67">
        <f t="shared" si="189"/>
        <v>0</v>
      </c>
      <c r="M280" s="67">
        <f t="shared" si="189"/>
        <v>0</v>
      </c>
      <c r="N280" s="67">
        <f t="shared" si="189"/>
        <v>1087</v>
      </c>
      <c r="O280" s="67">
        <f t="shared" si="189"/>
        <v>0</v>
      </c>
      <c r="P280" s="67">
        <f t="shared" si="189"/>
        <v>0</v>
      </c>
      <c r="Q280" s="68">
        <f t="shared" si="189"/>
        <v>0</v>
      </c>
    </row>
    <row r="281" spans="1:17" ht="13.8" thickBot="1" x14ac:dyDescent="0.3">
      <c r="A281" s="50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33"/>
    </row>
    <row r="282" spans="1:17" ht="15" x14ac:dyDescent="0.25">
      <c r="A282" s="183" t="s">
        <v>46</v>
      </c>
      <c r="B282" s="184"/>
      <c r="C282" s="184"/>
      <c r="D282" s="184"/>
      <c r="E282" s="184"/>
      <c r="F282" s="184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5"/>
    </row>
    <row r="283" spans="1:17" ht="13.8" x14ac:dyDescent="0.25">
      <c r="A283" s="63" t="s">
        <v>151</v>
      </c>
      <c r="B283" s="71"/>
      <c r="C283" s="73"/>
      <c r="D283" s="73"/>
      <c r="E283" s="73"/>
      <c r="F283" s="73">
        <v>2245</v>
      </c>
      <c r="G283" s="73"/>
      <c r="H283" s="73"/>
      <c r="I283" s="73"/>
      <c r="J283" s="73"/>
      <c r="K283" s="73"/>
      <c r="L283" s="73"/>
      <c r="M283" s="73"/>
      <c r="N283" s="73">
        <v>189</v>
      </c>
      <c r="O283" s="73"/>
      <c r="P283" s="73"/>
      <c r="Q283" s="75"/>
    </row>
    <row r="284" spans="1:17" ht="13.8" x14ac:dyDescent="0.25">
      <c r="A284" s="63" t="s">
        <v>152</v>
      </c>
      <c r="B284" s="71">
        <v>20</v>
      </c>
      <c r="C284" s="64"/>
      <c r="D284" s="64"/>
      <c r="E284" s="64"/>
      <c r="F284" s="64">
        <v>5189</v>
      </c>
      <c r="G284" s="64"/>
      <c r="H284" s="64"/>
      <c r="I284" s="64"/>
      <c r="J284" s="64"/>
      <c r="K284" s="64"/>
      <c r="L284" s="64"/>
      <c r="M284" s="64"/>
      <c r="N284" s="64">
        <v>280</v>
      </c>
      <c r="O284" s="64"/>
      <c r="P284" s="64"/>
      <c r="Q284" s="76"/>
    </row>
    <row r="285" spans="1:17" ht="13.8" x14ac:dyDescent="0.25">
      <c r="A285" s="63" t="s">
        <v>153</v>
      </c>
      <c r="B285" s="71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76"/>
    </row>
    <row r="286" spans="1:17" ht="13.8" x14ac:dyDescent="0.25">
      <c r="A286" s="70" t="s">
        <v>154</v>
      </c>
      <c r="B286" s="71"/>
      <c r="C286" s="64"/>
      <c r="D286" s="64"/>
      <c r="E286" s="64"/>
      <c r="F286" s="64">
        <v>2018</v>
      </c>
      <c r="G286" s="64"/>
      <c r="H286" s="64"/>
      <c r="I286" s="64"/>
      <c r="J286" s="64"/>
      <c r="K286" s="64"/>
      <c r="L286" s="64"/>
      <c r="M286" s="64"/>
      <c r="N286" s="64">
        <v>180</v>
      </c>
      <c r="O286" s="64"/>
      <c r="P286" s="64"/>
      <c r="Q286" s="76"/>
    </row>
    <row r="287" spans="1:17" ht="13.8" x14ac:dyDescent="0.25">
      <c r="A287" s="63" t="s">
        <v>155</v>
      </c>
      <c r="B287" s="71">
        <v>0</v>
      </c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76"/>
    </row>
    <row r="288" spans="1:17" ht="13.8" x14ac:dyDescent="0.25">
      <c r="A288" s="63" t="s">
        <v>156</v>
      </c>
      <c r="B288" s="71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76"/>
    </row>
    <row r="289" spans="1:17" ht="13.8" x14ac:dyDescent="0.25">
      <c r="A289" s="63" t="s">
        <v>157</v>
      </c>
      <c r="B289" s="71">
        <v>1</v>
      </c>
      <c r="C289" s="64"/>
      <c r="D289" s="64"/>
      <c r="E289" s="64"/>
      <c r="F289" s="64">
        <v>28</v>
      </c>
      <c r="G289" s="64">
        <v>28</v>
      </c>
      <c r="H289" s="64"/>
      <c r="I289" s="64"/>
      <c r="J289" s="64"/>
      <c r="K289" s="64"/>
      <c r="L289" s="64"/>
      <c r="M289" s="64"/>
      <c r="N289" s="64">
        <v>3</v>
      </c>
      <c r="O289" s="64"/>
      <c r="P289" s="64"/>
      <c r="Q289" s="76"/>
    </row>
    <row r="290" spans="1:17" ht="13.8" x14ac:dyDescent="0.25">
      <c r="A290" s="69" t="s">
        <v>158</v>
      </c>
      <c r="B290" s="72"/>
      <c r="C290" s="74"/>
      <c r="D290" s="74"/>
      <c r="E290" s="74"/>
      <c r="F290" s="74">
        <v>620</v>
      </c>
      <c r="G290" s="74">
        <v>620</v>
      </c>
      <c r="H290" s="74"/>
      <c r="I290" s="74"/>
      <c r="J290" s="74"/>
      <c r="K290" s="74"/>
      <c r="L290" s="74"/>
      <c r="M290" s="74"/>
      <c r="N290" s="74">
        <v>118</v>
      </c>
      <c r="O290" s="74"/>
      <c r="P290" s="74"/>
      <c r="Q290" s="77"/>
    </row>
    <row r="291" spans="1:17" ht="14.4" thickBot="1" x14ac:dyDescent="0.3">
      <c r="A291" s="65" t="s">
        <v>125</v>
      </c>
      <c r="B291" s="66">
        <f>SUM(B283:B290)</f>
        <v>21</v>
      </c>
      <c r="C291" s="67">
        <f t="shared" ref="C291:Q291" si="190">SUM(C283:C290)</f>
        <v>0</v>
      </c>
      <c r="D291" s="67">
        <f t="shared" si="190"/>
        <v>0</v>
      </c>
      <c r="E291" s="67">
        <f t="shared" si="190"/>
        <v>0</v>
      </c>
      <c r="F291" s="67">
        <f t="shared" si="190"/>
        <v>10100</v>
      </c>
      <c r="G291" s="67">
        <f t="shared" si="190"/>
        <v>648</v>
      </c>
      <c r="H291" s="67">
        <f t="shared" si="190"/>
        <v>0</v>
      </c>
      <c r="I291" s="67">
        <f t="shared" si="190"/>
        <v>0</v>
      </c>
      <c r="J291" s="67">
        <f t="shared" si="190"/>
        <v>0</v>
      </c>
      <c r="K291" s="67">
        <f t="shared" si="190"/>
        <v>0</v>
      </c>
      <c r="L291" s="67">
        <f t="shared" si="190"/>
        <v>0</v>
      </c>
      <c r="M291" s="67">
        <f t="shared" si="190"/>
        <v>0</v>
      </c>
      <c r="N291" s="67">
        <f t="shared" si="190"/>
        <v>770</v>
      </c>
      <c r="O291" s="67">
        <f t="shared" si="190"/>
        <v>0</v>
      </c>
      <c r="P291" s="67">
        <f t="shared" si="190"/>
        <v>0</v>
      </c>
      <c r="Q291" s="68">
        <f t="shared" si="190"/>
        <v>0</v>
      </c>
    </row>
    <row r="292" spans="1:17" ht="13.8" thickBot="1" x14ac:dyDescent="0.3">
      <c r="A292" s="50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33"/>
    </row>
    <row r="293" spans="1:17" ht="15" x14ac:dyDescent="0.25">
      <c r="A293" s="183" t="s">
        <v>47</v>
      </c>
      <c r="B293" s="184"/>
      <c r="C293" s="184"/>
      <c r="D293" s="184"/>
      <c r="E293" s="184"/>
      <c r="F293" s="184"/>
      <c r="G293" s="184"/>
      <c r="H293" s="184"/>
      <c r="I293" s="184"/>
      <c r="J293" s="184"/>
      <c r="K293" s="184"/>
      <c r="L293" s="184"/>
      <c r="M293" s="184"/>
      <c r="N293" s="184"/>
      <c r="O293" s="184"/>
      <c r="P293" s="184"/>
      <c r="Q293" s="185"/>
    </row>
    <row r="294" spans="1:17" ht="13.8" x14ac:dyDescent="0.25">
      <c r="A294" s="63" t="s">
        <v>151</v>
      </c>
      <c r="B294" s="71">
        <v>12</v>
      </c>
      <c r="C294" s="73"/>
      <c r="D294" s="73">
        <v>75</v>
      </c>
      <c r="E294" s="73"/>
      <c r="F294" s="73">
        <v>2250</v>
      </c>
      <c r="G294" s="73">
        <v>89</v>
      </c>
      <c r="H294" s="73"/>
      <c r="I294" s="73"/>
      <c r="J294" s="73"/>
      <c r="K294" s="73"/>
      <c r="L294" s="73"/>
      <c r="M294" s="73"/>
      <c r="N294" s="73">
        <v>182</v>
      </c>
      <c r="O294" s="73">
        <v>7</v>
      </c>
      <c r="P294" s="73"/>
      <c r="Q294" s="75"/>
    </row>
    <row r="295" spans="1:17" ht="13.8" x14ac:dyDescent="0.25">
      <c r="A295" s="63" t="s">
        <v>152</v>
      </c>
      <c r="B295" s="71">
        <v>21</v>
      </c>
      <c r="C295" s="64"/>
      <c r="D295" s="64">
        <v>134</v>
      </c>
      <c r="E295" s="64"/>
      <c r="F295" s="64">
        <v>6349</v>
      </c>
      <c r="G295" s="64">
        <v>3048</v>
      </c>
      <c r="H295" s="64"/>
      <c r="I295" s="64"/>
      <c r="J295" s="64"/>
      <c r="K295" s="64"/>
      <c r="L295" s="64"/>
      <c r="M295" s="64"/>
      <c r="N295" s="64">
        <v>311</v>
      </c>
      <c r="O295" s="64">
        <v>88</v>
      </c>
      <c r="P295" s="64"/>
      <c r="Q295" s="76"/>
    </row>
    <row r="296" spans="1:17" ht="13.8" x14ac:dyDescent="0.25">
      <c r="A296" s="63" t="s">
        <v>153</v>
      </c>
      <c r="B296" s="71">
        <v>26</v>
      </c>
      <c r="C296" s="64"/>
      <c r="D296" s="64">
        <v>44</v>
      </c>
      <c r="E296" s="64"/>
      <c r="F296" s="64">
        <v>1210</v>
      </c>
      <c r="G296" s="64">
        <v>81</v>
      </c>
      <c r="H296" s="64"/>
      <c r="I296" s="64"/>
      <c r="J296" s="64"/>
      <c r="K296" s="64"/>
      <c r="L296" s="64"/>
      <c r="M296" s="64"/>
      <c r="N296" s="64">
        <v>157</v>
      </c>
      <c r="O296" s="64">
        <v>20</v>
      </c>
      <c r="P296" s="64"/>
      <c r="Q296" s="76"/>
    </row>
    <row r="297" spans="1:17" ht="13.8" x14ac:dyDescent="0.25">
      <c r="A297" s="70" t="s">
        <v>154</v>
      </c>
      <c r="B297" s="71">
        <v>19</v>
      </c>
      <c r="C297" s="64"/>
      <c r="D297" s="64">
        <v>76</v>
      </c>
      <c r="E297" s="64">
        <v>1</v>
      </c>
      <c r="F297" s="64">
        <v>2363</v>
      </c>
      <c r="G297" s="64">
        <v>1221</v>
      </c>
      <c r="H297" s="64">
        <v>18</v>
      </c>
      <c r="I297" s="64">
        <v>18</v>
      </c>
      <c r="J297" s="64"/>
      <c r="K297" s="64"/>
      <c r="L297" s="64"/>
      <c r="M297" s="64"/>
      <c r="N297" s="64">
        <v>261</v>
      </c>
      <c r="O297" s="64">
        <v>76</v>
      </c>
      <c r="P297" s="64"/>
      <c r="Q297" s="76"/>
    </row>
    <row r="298" spans="1:17" ht="13.8" x14ac:dyDescent="0.25">
      <c r="A298" s="63" t="s">
        <v>155</v>
      </c>
      <c r="B298" s="71">
        <v>0</v>
      </c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76"/>
    </row>
    <row r="299" spans="1:17" ht="13.8" x14ac:dyDescent="0.25">
      <c r="A299" s="63" t="s">
        <v>156</v>
      </c>
      <c r="B299" s="71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76"/>
    </row>
    <row r="300" spans="1:17" ht="13.8" x14ac:dyDescent="0.25">
      <c r="A300" s="63" t="s">
        <v>157</v>
      </c>
      <c r="B300" s="71">
        <v>3</v>
      </c>
      <c r="C300" s="64"/>
      <c r="D300" s="64">
        <v>3</v>
      </c>
      <c r="E300" s="64"/>
      <c r="F300" s="64">
        <v>273</v>
      </c>
      <c r="G300" s="64">
        <v>273</v>
      </c>
      <c r="H300" s="64"/>
      <c r="I300" s="64"/>
      <c r="J300" s="64"/>
      <c r="K300" s="64"/>
      <c r="L300" s="64"/>
      <c r="M300" s="64"/>
      <c r="N300" s="64"/>
      <c r="O300" s="64"/>
      <c r="P300" s="64"/>
      <c r="Q300" s="76"/>
    </row>
    <row r="301" spans="1:17" ht="13.8" x14ac:dyDescent="0.25">
      <c r="A301" s="69" t="s">
        <v>158</v>
      </c>
      <c r="B301" s="72">
        <v>21</v>
      </c>
      <c r="C301" s="74"/>
      <c r="D301" s="74">
        <v>70</v>
      </c>
      <c r="E301" s="74"/>
      <c r="F301" s="74">
        <v>1734</v>
      </c>
      <c r="G301" s="74">
        <v>1734</v>
      </c>
      <c r="H301" s="74"/>
      <c r="I301" s="74"/>
      <c r="J301" s="74"/>
      <c r="K301" s="74"/>
      <c r="L301" s="74"/>
      <c r="M301" s="74"/>
      <c r="N301" s="74">
        <v>253</v>
      </c>
      <c r="O301" s="74">
        <v>173</v>
      </c>
      <c r="P301" s="74"/>
      <c r="Q301" s="77"/>
    </row>
    <row r="302" spans="1:17" ht="14.4" thickBot="1" x14ac:dyDescent="0.3">
      <c r="A302" s="65" t="s">
        <v>125</v>
      </c>
      <c r="B302" s="66">
        <f>SUM(B294:B301)</f>
        <v>102</v>
      </c>
      <c r="C302" s="67">
        <f t="shared" ref="C302:Q302" si="191">SUM(C294:C301)</f>
        <v>0</v>
      </c>
      <c r="D302" s="67">
        <f t="shared" si="191"/>
        <v>402</v>
      </c>
      <c r="E302" s="67">
        <f t="shared" si="191"/>
        <v>1</v>
      </c>
      <c r="F302" s="67">
        <f t="shared" si="191"/>
        <v>14179</v>
      </c>
      <c r="G302" s="67">
        <f t="shared" si="191"/>
        <v>6446</v>
      </c>
      <c r="H302" s="67">
        <f t="shared" si="191"/>
        <v>18</v>
      </c>
      <c r="I302" s="67">
        <f t="shared" si="191"/>
        <v>18</v>
      </c>
      <c r="J302" s="67">
        <f t="shared" si="191"/>
        <v>0</v>
      </c>
      <c r="K302" s="67">
        <f t="shared" si="191"/>
        <v>0</v>
      </c>
      <c r="L302" s="67">
        <f t="shared" si="191"/>
        <v>0</v>
      </c>
      <c r="M302" s="67">
        <f t="shared" si="191"/>
        <v>0</v>
      </c>
      <c r="N302" s="67">
        <f t="shared" si="191"/>
        <v>1164</v>
      </c>
      <c r="O302" s="67">
        <f t="shared" si="191"/>
        <v>364</v>
      </c>
      <c r="P302" s="67">
        <f t="shared" si="191"/>
        <v>0</v>
      </c>
      <c r="Q302" s="68">
        <f t="shared" si="191"/>
        <v>0</v>
      </c>
    </row>
    <row r="303" spans="1:17" ht="13.8" thickBot="1" x14ac:dyDescent="0.3">
      <c r="A303" s="50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33"/>
    </row>
    <row r="304" spans="1:17" ht="15" x14ac:dyDescent="0.25">
      <c r="A304" s="183" t="s">
        <v>48</v>
      </c>
      <c r="B304" s="184"/>
      <c r="C304" s="184"/>
      <c r="D304" s="184"/>
      <c r="E304" s="184"/>
      <c r="F304" s="184"/>
      <c r="G304" s="184"/>
      <c r="H304" s="184"/>
      <c r="I304" s="184"/>
      <c r="J304" s="184"/>
      <c r="K304" s="184"/>
      <c r="L304" s="184"/>
      <c r="M304" s="184"/>
      <c r="N304" s="184"/>
      <c r="O304" s="184"/>
      <c r="P304" s="184"/>
      <c r="Q304" s="185"/>
    </row>
    <row r="305" spans="1:17" ht="13.8" x14ac:dyDescent="0.25">
      <c r="A305" s="63" t="s">
        <v>151</v>
      </c>
      <c r="B305" s="71">
        <v>12</v>
      </c>
      <c r="C305" s="73"/>
      <c r="D305" s="73">
        <v>97</v>
      </c>
      <c r="E305" s="73"/>
      <c r="F305" s="73">
        <v>2927</v>
      </c>
      <c r="G305" s="73">
        <v>116</v>
      </c>
      <c r="H305" s="73"/>
      <c r="I305" s="73"/>
      <c r="J305" s="73"/>
      <c r="K305" s="73"/>
      <c r="L305" s="73"/>
      <c r="M305" s="73"/>
      <c r="N305" s="73">
        <v>277</v>
      </c>
      <c r="O305" s="73">
        <v>14</v>
      </c>
      <c r="P305" s="73"/>
      <c r="Q305" s="75"/>
    </row>
    <row r="306" spans="1:17" ht="13.8" x14ac:dyDescent="0.25">
      <c r="A306" s="63" t="s">
        <v>152</v>
      </c>
      <c r="B306" s="71">
        <v>22</v>
      </c>
      <c r="C306" s="64"/>
      <c r="D306" s="64">
        <v>137</v>
      </c>
      <c r="E306" s="64"/>
      <c r="F306" s="64">
        <v>6166</v>
      </c>
      <c r="G306" s="64">
        <v>3049</v>
      </c>
      <c r="H306" s="64"/>
      <c r="I306" s="64"/>
      <c r="J306" s="64"/>
      <c r="K306" s="64"/>
      <c r="L306" s="64"/>
      <c r="M306" s="64"/>
      <c r="N306" s="64">
        <v>331</v>
      </c>
      <c r="O306" s="64">
        <v>102</v>
      </c>
      <c r="P306" s="64"/>
      <c r="Q306" s="76"/>
    </row>
    <row r="307" spans="1:17" ht="13.8" x14ac:dyDescent="0.25">
      <c r="A307" s="63" t="s">
        <v>153</v>
      </c>
      <c r="B307" s="71">
        <v>36</v>
      </c>
      <c r="C307" s="64"/>
      <c r="D307" s="64">
        <v>57</v>
      </c>
      <c r="E307" s="64"/>
      <c r="F307" s="64">
        <v>1497</v>
      </c>
      <c r="G307" s="64">
        <v>181</v>
      </c>
      <c r="H307" s="64"/>
      <c r="I307" s="64"/>
      <c r="J307" s="64"/>
      <c r="K307" s="64"/>
      <c r="L307" s="64"/>
      <c r="M307" s="64"/>
      <c r="N307" s="64">
        <v>247</v>
      </c>
      <c r="O307" s="64">
        <v>30</v>
      </c>
      <c r="P307" s="64"/>
      <c r="Q307" s="76"/>
    </row>
    <row r="308" spans="1:17" ht="13.8" x14ac:dyDescent="0.25">
      <c r="A308" s="70" t="s">
        <v>154</v>
      </c>
      <c r="B308" s="71">
        <v>18</v>
      </c>
      <c r="C308" s="64">
        <v>137</v>
      </c>
      <c r="D308" s="64">
        <v>94</v>
      </c>
      <c r="E308" s="64">
        <v>9</v>
      </c>
      <c r="F308" s="64">
        <v>3173</v>
      </c>
      <c r="G308" s="64">
        <v>1688</v>
      </c>
      <c r="H308" s="64">
        <v>268</v>
      </c>
      <c r="I308" s="64">
        <v>268</v>
      </c>
      <c r="J308" s="64"/>
      <c r="K308" s="64"/>
      <c r="L308" s="64"/>
      <c r="M308" s="64"/>
      <c r="N308" s="64">
        <v>260</v>
      </c>
      <c r="O308" s="64">
        <v>74</v>
      </c>
      <c r="P308" s="64"/>
      <c r="Q308" s="76"/>
    </row>
    <row r="309" spans="1:17" ht="13.8" x14ac:dyDescent="0.25">
      <c r="A309" s="63" t="s">
        <v>155</v>
      </c>
      <c r="B309" s="71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76"/>
    </row>
    <row r="310" spans="1:17" ht="13.8" x14ac:dyDescent="0.25">
      <c r="A310" s="63" t="s">
        <v>156</v>
      </c>
      <c r="B310" s="71">
        <v>1</v>
      </c>
      <c r="C310" s="64"/>
      <c r="D310" s="64"/>
      <c r="E310" s="64"/>
      <c r="F310" s="64">
        <v>303</v>
      </c>
      <c r="G310" s="64">
        <v>122</v>
      </c>
      <c r="H310" s="64"/>
      <c r="I310" s="64"/>
      <c r="J310" s="64"/>
      <c r="K310" s="64"/>
      <c r="L310" s="64"/>
      <c r="M310" s="64"/>
      <c r="N310" s="64">
        <v>57</v>
      </c>
      <c r="O310" s="64">
        <v>14</v>
      </c>
      <c r="P310" s="64"/>
      <c r="Q310" s="76"/>
    </row>
    <row r="311" spans="1:17" ht="13.8" x14ac:dyDescent="0.25">
      <c r="A311" s="63" t="s">
        <v>157</v>
      </c>
      <c r="B311" s="71">
        <v>6</v>
      </c>
      <c r="C311" s="64"/>
      <c r="D311" s="64">
        <v>10</v>
      </c>
      <c r="E311" s="64"/>
      <c r="F311" s="64">
        <v>238</v>
      </c>
      <c r="G311" s="64">
        <v>228</v>
      </c>
      <c r="H311" s="64"/>
      <c r="I311" s="64"/>
      <c r="J311" s="64"/>
      <c r="K311" s="64"/>
      <c r="L311" s="64"/>
      <c r="M311" s="64"/>
      <c r="N311" s="64"/>
      <c r="O311" s="64"/>
      <c r="P311" s="64"/>
      <c r="Q311" s="76"/>
    </row>
    <row r="312" spans="1:17" ht="13.8" x14ac:dyDescent="0.25">
      <c r="A312" s="69" t="s">
        <v>158</v>
      </c>
      <c r="B312" s="72">
        <v>23</v>
      </c>
      <c r="C312" s="74"/>
      <c r="D312" s="74">
        <v>88</v>
      </c>
      <c r="E312" s="74"/>
      <c r="F312" s="74">
        <v>2348</v>
      </c>
      <c r="G312" s="74">
        <v>2348</v>
      </c>
      <c r="H312" s="74"/>
      <c r="I312" s="74"/>
      <c r="J312" s="74"/>
      <c r="K312" s="74"/>
      <c r="L312" s="74"/>
      <c r="M312" s="74"/>
      <c r="N312" s="74">
        <v>256</v>
      </c>
      <c r="O312" s="74">
        <v>177</v>
      </c>
      <c r="P312" s="74"/>
      <c r="Q312" s="77"/>
    </row>
    <row r="313" spans="1:17" ht="14.4" thickBot="1" x14ac:dyDescent="0.3">
      <c r="A313" s="65" t="s">
        <v>125</v>
      </c>
      <c r="B313" s="66">
        <f>SUM(B305:B312)</f>
        <v>118</v>
      </c>
      <c r="C313" s="67">
        <f t="shared" ref="C313:Q313" si="192">SUM(C305:C312)</f>
        <v>137</v>
      </c>
      <c r="D313" s="67">
        <f t="shared" si="192"/>
        <v>483</v>
      </c>
      <c r="E313" s="67">
        <f t="shared" si="192"/>
        <v>9</v>
      </c>
      <c r="F313" s="67">
        <f t="shared" si="192"/>
        <v>16652</v>
      </c>
      <c r="G313" s="67">
        <f t="shared" si="192"/>
        <v>7732</v>
      </c>
      <c r="H313" s="67">
        <f t="shared" si="192"/>
        <v>268</v>
      </c>
      <c r="I313" s="67">
        <f t="shared" si="192"/>
        <v>268</v>
      </c>
      <c r="J313" s="67">
        <f t="shared" si="192"/>
        <v>0</v>
      </c>
      <c r="K313" s="67">
        <f t="shared" si="192"/>
        <v>0</v>
      </c>
      <c r="L313" s="67">
        <f t="shared" si="192"/>
        <v>0</v>
      </c>
      <c r="M313" s="67">
        <f t="shared" si="192"/>
        <v>0</v>
      </c>
      <c r="N313" s="67">
        <f t="shared" si="192"/>
        <v>1428</v>
      </c>
      <c r="O313" s="67">
        <f t="shared" si="192"/>
        <v>411</v>
      </c>
      <c r="P313" s="67">
        <f t="shared" si="192"/>
        <v>0</v>
      </c>
      <c r="Q313" s="68">
        <f t="shared" si="192"/>
        <v>0</v>
      </c>
    </row>
    <row r="314" spans="1:17" ht="13.8" thickBot="1" x14ac:dyDescent="0.3">
      <c r="A314" s="50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33"/>
    </row>
    <row r="315" spans="1:17" ht="15" x14ac:dyDescent="0.25">
      <c r="A315" s="183" t="s">
        <v>49</v>
      </c>
      <c r="B315" s="184"/>
      <c r="C315" s="184"/>
      <c r="D315" s="184"/>
      <c r="E315" s="184"/>
      <c r="F315" s="184"/>
      <c r="G315" s="184"/>
      <c r="H315" s="184"/>
      <c r="I315" s="184"/>
      <c r="J315" s="184"/>
      <c r="K315" s="184"/>
      <c r="L315" s="184"/>
      <c r="M315" s="184"/>
      <c r="N315" s="184"/>
      <c r="O315" s="184"/>
      <c r="P315" s="184"/>
      <c r="Q315" s="185"/>
    </row>
    <row r="316" spans="1:17" ht="13.8" x14ac:dyDescent="0.25">
      <c r="A316" s="63" t="s">
        <v>151</v>
      </c>
      <c r="B316" s="71">
        <v>10</v>
      </c>
      <c r="C316" s="73"/>
      <c r="D316" s="73">
        <v>101</v>
      </c>
      <c r="E316" s="73"/>
      <c r="F316" s="73">
        <v>2820</v>
      </c>
      <c r="G316" s="73">
        <v>51</v>
      </c>
      <c r="H316" s="73"/>
      <c r="I316" s="73"/>
      <c r="J316" s="73"/>
      <c r="K316" s="73"/>
      <c r="L316" s="73"/>
      <c r="M316" s="73"/>
      <c r="N316" s="73">
        <v>258</v>
      </c>
      <c r="O316" s="73">
        <v>9</v>
      </c>
      <c r="P316" s="73"/>
      <c r="Q316" s="75"/>
    </row>
    <row r="317" spans="1:17" ht="13.8" x14ac:dyDescent="0.25">
      <c r="A317" s="63" t="s">
        <v>152</v>
      </c>
      <c r="B317" s="71">
        <v>23</v>
      </c>
      <c r="C317" s="64"/>
      <c r="D317" s="64">
        <v>137</v>
      </c>
      <c r="E317" s="64"/>
      <c r="F317" s="64">
        <v>5547</v>
      </c>
      <c r="G317" s="64">
        <v>2728</v>
      </c>
      <c r="H317" s="64"/>
      <c r="I317" s="64"/>
      <c r="J317" s="64"/>
      <c r="K317" s="64"/>
      <c r="L317" s="64"/>
      <c r="M317" s="64"/>
      <c r="N317" s="64">
        <v>335</v>
      </c>
      <c r="O317" s="64">
        <v>108</v>
      </c>
      <c r="P317" s="64"/>
      <c r="Q317" s="76"/>
    </row>
    <row r="318" spans="1:17" ht="13.8" x14ac:dyDescent="0.25">
      <c r="A318" s="63" t="s">
        <v>153</v>
      </c>
      <c r="B318" s="71">
        <v>34</v>
      </c>
      <c r="C318" s="64"/>
      <c r="D318" s="64">
        <v>55</v>
      </c>
      <c r="E318" s="64"/>
      <c r="F318" s="64">
        <v>1379</v>
      </c>
      <c r="G318" s="64">
        <v>205</v>
      </c>
      <c r="H318" s="64"/>
      <c r="I318" s="64"/>
      <c r="J318" s="64"/>
      <c r="K318" s="64"/>
      <c r="L318" s="64"/>
      <c r="M318" s="64"/>
      <c r="N318" s="64">
        <v>221</v>
      </c>
      <c r="O318" s="64">
        <v>32</v>
      </c>
      <c r="P318" s="64"/>
      <c r="Q318" s="76"/>
    </row>
    <row r="319" spans="1:17" ht="13.8" x14ac:dyDescent="0.25">
      <c r="A319" s="70" t="s">
        <v>154</v>
      </c>
      <c r="B319" s="71">
        <v>18</v>
      </c>
      <c r="C319" s="64"/>
      <c r="D319" s="64">
        <v>82</v>
      </c>
      <c r="E319" s="64"/>
      <c r="F319" s="64">
        <v>3225</v>
      </c>
      <c r="G319" s="64">
        <v>1749</v>
      </c>
      <c r="H319" s="64"/>
      <c r="I319" s="64"/>
      <c r="J319" s="64"/>
      <c r="K319" s="64"/>
      <c r="L319" s="64"/>
      <c r="M319" s="64"/>
      <c r="N319" s="64">
        <v>274</v>
      </c>
      <c r="O319" s="64">
        <v>78</v>
      </c>
      <c r="P319" s="64"/>
      <c r="Q319" s="76"/>
    </row>
    <row r="320" spans="1:17" ht="13.8" x14ac:dyDescent="0.25">
      <c r="A320" s="63" t="s">
        <v>155</v>
      </c>
      <c r="B320" s="71">
        <v>0</v>
      </c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76"/>
    </row>
    <row r="321" spans="1:17" ht="13.8" x14ac:dyDescent="0.25">
      <c r="A321" s="63" t="s">
        <v>156</v>
      </c>
      <c r="B321" s="71">
        <v>1</v>
      </c>
      <c r="C321" s="64"/>
      <c r="D321" s="64"/>
      <c r="E321" s="64"/>
      <c r="F321" s="64">
        <v>345</v>
      </c>
      <c r="G321" s="64">
        <v>122</v>
      </c>
      <c r="H321" s="64"/>
      <c r="I321" s="64"/>
      <c r="J321" s="64"/>
      <c r="K321" s="64"/>
      <c r="L321" s="64"/>
      <c r="M321" s="64"/>
      <c r="N321" s="64">
        <v>49</v>
      </c>
      <c r="O321" s="64">
        <v>14</v>
      </c>
      <c r="P321" s="64"/>
      <c r="Q321" s="76"/>
    </row>
    <row r="322" spans="1:17" ht="13.8" x14ac:dyDescent="0.25">
      <c r="A322" s="63" t="s">
        <v>157</v>
      </c>
      <c r="B322" s="71">
        <v>14</v>
      </c>
      <c r="C322" s="64"/>
      <c r="D322" s="64">
        <v>22</v>
      </c>
      <c r="E322" s="64"/>
      <c r="F322" s="64">
        <v>476</v>
      </c>
      <c r="G322" s="64">
        <v>471</v>
      </c>
      <c r="H322" s="64"/>
      <c r="I322" s="64"/>
      <c r="J322" s="64"/>
      <c r="K322" s="64"/>
      <c r="L322" s="64"/>
      <c r="M322" s="64"/>
      <c r="N322" s="64"/>
      <c r="O322" s="64"/>
      <c r="P322" s="64"/>
      <c r="Q322" s="76"/>
    </row>
    <row r="323" spans="1:17" ht="13.8" x14ac:dyDescent="0.25">
      <c r="A323" s="69" t="s">
        <v>158</v>
      </c>
      <c r="B323" s="72">
        <v>25</v>
      </c>
      <c r="C323" s="74"/>
      <c r="D323" s="74">
        <v>107</v>
      </c>
      <c r="E323" s="74"/>
      <c r="F323" s="74">
        <v>2190</v>
      </c>
      <c r="G323" s="74">
        <v>2190</v>
      </c>
      <c r="H323" s="74"/>
      <c r="I323" s="74"/>
      <c r="J323" s="74"/>
      <c r="K323" s="74"/>
      <c r="L323" s="74"/>
      <c r="M323" s="74"/>
      <c r="N323" s="74">
        <v>270</v>
      </c>
      <c r="O323" s="74">
        <v>188</v>
      </c>
      <c r="P323" s="74"/>
      <c r="Q323" s="77"/>
    </row>
    <row r="324" spans="1:17" ht="14.4" thickBot="1" x14ac:dyDescent="0.3">
      <c r="A324" s="65" t="s">
        <v>125</v>
      </c>
      <c r="B324" s="66">
        <f>SUM(B316:B323)</f>
        <v>125</v>
      </c>
      <c r="C324" s="67">
        <f t="shared" ref="C324:Q324" si="193">SUM(C316:C323)</f>
        <v>0</v>
      </c>
      <c r="D324" s="67">
        <f t="shared" si="193"/>
        <v>504</v>
      </c>
      <c r="E324" s="67">
        <f t="shared" si="193"/>
        <v>0</v>
      </c>
      <c r="F324" s="67">
        <f t="shared" si="193"/>
        <v>15982</v>
      </c>
      <c r="G324" s="67">
        <f t="shared" si="193"/>
        <v>7516</v>
      </c>
      <c r="H324" s="67">
        <f t="shared" si="193"/>
        <v>0</v>
      </c>
      <c r="I324" s="67">
        <f t="shared" si="193"/>
        <v>0</v>
      </c>
      <c r="J324" s="67">
        <f t="shared" si="193"/>
        <v>0</v>
      </c>
      <c r="K324" s="67">
        <f t="shared" si="193"/>
        <v>0</v>
      </c>
      <c r="L324" s="67">
        <f t="shared" si="193"/>
        <v>0</v>
      </c>
      <c r="M324" s="67">
        <f t="shared" si="193"/>
        <v>0</v>
      </c>
      <c r="N324" s="67">
        <f t="shared" si="193"/>
        <v>1407</v>
      </c>
      <c r="O324" s="67">
        <f t="shared" si="193"/>
        <v>429</v>
      </c>
      <c r="P324" s="67">
        <f t="shared" si="193"/>
        <v>0</v>
      </c>
      <c r="Q324" s="68">
        <f t="shared" si="193"/>
        <v>0</v>
      </c>
    </row>
    <row r="325" spans="1:17" ht="13.8" thickBot="1" x14ac:dyDescent="0.3">
      <c r="A325" s="50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33"/>
    </row>
    <row r="326" spans="1:17" ht="15" x14ac:dyDescent="0.25">
      <c r="A326" s="183" t="s">
        <v>50</v>
      </c>
      <c r="B326" s="184"/>
      <c r="C326" s="184"/>
      <c r="D326" s="184"/>
      <c r="E326" s="184"/>
      <c r="F326" s="184"/>
      <c r="G326" s="184"/>
      <c r="H326" s="184"/>
      <c r="I326" s="184"/>
      <c r="J326" s="184"/>
      <c r="K326" s="184"/>
      <c r="L326" s="184"/>
      <c r="M326" s="184"/>
      <c r="N326" s="184"/>
      <c r="O326" s="184"/>
      <c r="P326" s="184"/>
      <c r="Q326" s="185"/>
    </row>
    <row r="327" spans="1:17" ht="13.8" x14ac:dyDescent="0.25">
      <c r="A327" s="63" t="s">
        <v>151</v>
      </c>
      <c r="B327" s="71">
        <v>10</v>
      </c>
      <c r="C327" s="73"/>
      <c r="D327" s="73">
        <v>119</v>
      </c>
      <c r="E327" s="73"/>
      <c r="F327" s="73">
        <v>3364</v>
      </c>
      <c r="G327" s="73">
        <v>80</v>
      </c>
      <c r="H327" s="73"/>
      <c r="I327" s="73"/>
      <c r="J327" s="73"/>
      <c r="K327" s="73"/>
      <c r="L327" s="73"/>
      <c r="M327" s="73"/>
      <c r="N327" s="73">
        <v>236</v>
      </c>
      <c r="O327" s="73"/>
      <c r="P327" s="73"/>
      <c r="Q327" s="75"/>
    </row>
    <row r="328" spans="1:17" ht="13.8" x14ac:dyDescent="0.25">
      <c r="A328" s="63" t="s">
        <v>152</v>
      </c>
      <c r="B328" s="71">
        <v>24</v>
      </c>
      <c r="C328" s="64"/>
      <c r="D328" s="64">
        <v>135</v>
      </c>
      <c r="E328" s="64"/>
      <c r="F328" s="64">
        <v>5054</v>
      </c>
      <c r="G328" s="64">
        <v>2790</v>
      </c>
      <c r="H328" s="64"/>
      <c r="I328" s="64"/>
      <c r="J328" s="64">
        <v>1214</v>
      </c>
      <c r="K328" s="64"/>
      <c r="L328" s="64"/>
      <c r="M328" s="64"/>
      <c r="N328" s="64">
        <v>323</v>
      </c>
      <c r="O328" s="64">
        <v>108</v>
      </c>
      <c r="P328" s="64"/>
      <c r="Q328" s="76"/>
    </row>
    <row r="329" spans="1:17" ht="13.8" x14ac:dyDescent="0.25">
      <c r="A329" s="63" t="s">
        <v>153</v>
      </c>
      <c r="B329" s="71">
        <v>37</v>
      </c>
      <c r="C329" s="64"/>
      <c r="D329" s="64">
        <v>65</v>
      </c>
      <c r="E329" s="64"/>
      <c r="F329" s="64">
        <v>1726</v>
      </c>
      <c r="G329" s="64">
        <v>214</v>
      </c>
      <c r="H329" s="64"/>
      <c r="I329" s="64"/>
      <c r="J329" s="64"/>
      <c r="K329" s="64"/>
      <c r="L329" s="64"/>
      <c r="M329" s="64"/>
      <c r="N329" s="64"/>
      <c r="O329" s="64"/>
      <c r="P329" s="64"/>
      <c r="Q329" s="76"/>
    </row>
    <row r="330" spans="1:17" ht="13.8" x14ac:dyDescent="0.25">
      <c r="A330" s="70" t="s">
        <v>154</v>
      </c>
      <c r="B330" s="71">
        <v>18</v>
      </c>
      <c r="C330" s="64"/>
      <c r="D330" s="64">
        <v>79</v>
      </c>
      <c r="E330" s="64">
        <v>9</v>
      </c>
      <c r="F330" s="64">
        <v>2442</v>
      </c>
      <c r="G330" s="64">
        <v>1652</v>
      </c>
      <c r="H330" s="64">
        <v>337</v>
      </c>
      <c r="I330" s="64"/>
      <c r="J330" s="64"/>
      <c r="K330" s="64"/>
      <c r="L330" s="64"/>
      <c r="M330" s="64"/>
      <c r="N330" s="64">
        <v>235</v>
      </c>
      <c r="O330" s="64"/>
      <c r="P330" s="64"/>
      <c r="Q330" s="76"/>
    </row>
    <row r="331" spans="1:17" ht="13.8" x14ac:dyDescent="0.25">
      <c r="A331" s="63" t="s">
        <v>155</v>
      </c>
      <c r="B331" s="71">
        <v>0</v>
      </c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76"/>
    </row>
    <row r="332" spans="1:17" ht="13.8" x14ac:dyDescent="0.25">
      <c r="A332" s="63" t="s">
        <v>156</v>
      </c>
      <c r="B332" s="71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76"/>
    </row>
    <row r="333" spans="1:17" ht="13.8" x14ac:dyDescent="0.25">
      <c r="A333" s="63" t="s">
        <v>157</v>
      </c>
      <c r="B333" s="71">
        <v>13</v>
      </c>
      <c r="C333" s="64"/>
      <c r="D333" s="64">
        <v>26</v>
      </c>
      <c r="E333" s="64"/>
      <c r="F333" s="64">
        <v>746</v>
      </c>
      <c r="G333" s="64">
        <v>281</v>
      </c>
      <c r="H333" s="64"/>
      <c r="I333" s="64"/>
      <c r="J333" s="64"/>
      <c r="K333" s="64"/>
      <c r="L333" s="64"/>
      <c r="M333" s="64"/>
      <c r="N333" s="64"/>
      <c r="O333" s="64"/>
      <c r="P333" s="64"/>
      <c r="Q333" s="76"/>
    </row>
    <row r="334" spans="1:17" ht="13.8" x14ac:dyDescent="0.25">
      <c r="A334" s="69" t="s">
        <v>158</v>
      </c>
      <c r="B334" s="72">
        <v>24</v>
      </c>
      <c r="C334" s="74"/>
      <c r="D334" s="74">
        <v>91</v>
      </c>
      <c r="E334" s="74"/>
      <c r="F334" s="74">
        <v>2217</v>
      </c>
      <c r="G334" s="74">
        <v>2217</v>
      </c>
      <c r="H334" s="74"/>
      <c r="I334" s="74"/>
      <c r="J334" s="74"/>
      <c r="K334" s="74"/>
      <c r="L334" s="74"/>
      <c r="M334" s="74"/>
      <c r="N334" s="74"/>
      <c r="O334" s="74"/>
      <c r="P334" s="74"/>
      <c r="Q334" s="77"/>
    </row>
    <row r="335" spans="1:17" ht="14.4" thickBot="1" x14ac:dyDescent="0.3">
      <c r="A335" s="65" t="s">
        <v>125</v>
      </c>
      <c r="B335" s="66">
        <f>SUM(B327:B334)</f>
        <v>126</v>
      </c>
      <c r="C335" s="67">
        <f t="shared" ref="C335:Q335" si="194">SUM(C327:C334)</f>
        <v>0</v>
      </c>
      <c r="D335" s="67">
        <f t="shared" si="194"/>
        <v>515</v>
      </c>
      <c r="E335" s="67">
        <f t="shared" si="194"/>
        <v>9</v>
      </c>
      <c r="F335" s="67">
        <f>SUM(F327:F334)</f>
        <v>15549</v>
      </c>
      <c r="G335" s="67">
        <f t="shared" si="194"/>
        <v>7234</v>
      </c>
      <c r="H335" s="67">
        <f t="shared" si="194"/>
        <v>337</v>
      </c>
      <c r="I335" s="67">
        <f t="shared" si="194"/>
        <v>0</v>
      </c>
      <c r="J335" s="67">
        <f t="shared" si="194"/>
        <v>1214</v>
      </c>
      <c r="K335" s="67">
        <f t="shared" si="194"/>
        <v>0</v>
      </c>
      <c r="L335" s="67">
        <f t="shared" si="194"/>
        <v>0</v>
      </c>
      <c r="M335" s="67">
        <f t="shared" si="194"/>
        <v>0</v>
      </c>
      <c r="N335" s="67">
        <f t="shared" si="194"/>
        <v>794</v>
      </c>
      <c r="O335" s="67">
        <f t="shared" si="194"/>
        <v>108</v>
      </c>
      <c r="P335" s="67">
        <f t="shared" si="194"/>
        <v>0</v>
      </c>
      <c r="Q335" s="68">
        <f t="shared" si="194"/>
        <v>0</v>
      </c>
    </row>
    <row r="336" spans="1:17" ht="13.8" thickBot="1" x14ac:dyDescent="0.3">
      <c r="A336" s="50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33"/>
    </row>
    <row r="337" spans="1:17" ht="15" x14ac:dyDescent="0.25">
      <c r="A337" s="183" t="s">
        <v>51</v>
      </c>
      <c r="B337" s="184"/>
      <c r="C337" s="184"/>
      <c r="D337" s="184"/>
      <c r="E337" s="184"/>
      <c r="F337" s="184"/>
      <c r="G337" s="184"/>
      <c r="H337" s="184"/>
      <c r="I337" s="184"/>
      <c r="J337" s="184"/>
      <c r="K337" s="184"/>
      <c r="L337" s="184"/>
      <c r="M337" s="184"/>
      <c r="N337" s="184"/>
      <c r="O337" s="184"/>
      <c r="P337" s="184"/>
      <c r="Q337" s="185"/>
    </row>
    <row r="338" spans="1:17" ht="13.8" x14ac:dyDescent="0.25">
      <c r="A338" s="63" t="s">
        <v>151</v>
      </c>
      <c r="B338" s="71">
        <v>11</v>
      </c>
      <c r="C338" s="73"/>
      <c r="D338" s="73">
        <v>151</v>
      </c>
      <c r="E338" s="73"/>
      <c r="F338" s="73">
        <v>3995</v>
      </c>
      <c r="G338" s="73">
        <v>127</v>
      </c>
      <c r="H338" s="73"/>
      <c r="I338" s="73"/>
      <c r="J338" s="73"/>
      <c r="K338" s="73"/>
      <c r="L338" s="73"/>
      <c r="M338" s="73"/>
      <c r="N338" s="73">
        <v>325</v>
      </c>
      <c r="O338" s="73"/>
      <c r="P338" s="73"/>
      <c r="Q338" s="75"/>
    </row>
    <row r="339" spans="1:17" ht="13.8" x14ac:dyDescent="0.25">
      <c r="A339" s="63" t="s">
        <v>152</v>
      </c>
      <c r="B339" s="71">
        <v>23</v>
      </c>
      <c r="C339" s="64"/>
      <c r="D339" s="64">
        <v>142</v>
      </c>
      <c r="E339" s="64"/>
      <c r="F339" s="64">
        <v>5009</v>
      </c>
      <c r="G339" s="64">
        <v>2887</v>
      </c>
      <c r="H339" s="64"/>
      <c r="I339" s="64"/>
      <c r="J339" s="64"/>
      <c r="K339" s="64"/>
      <c r="L339" s="64"/>
      <c r="M339" s="64"/>
      <c r="N339" s="64">
        <v>336</v>
      </c>
      <c r="O339" s="64"/>
      <c r="P339" s="64"/>
      <c r="Q339" s="76"/>
    </row>
    <row r="340" spans="1:17" ht="13.8" x14ac:dyDescent="0.25">
      <c r="A340" s="63" t="s">
        <v>153</v>
      </c>
      <c r="B340" s="71">
        <v>33</v>
      </c>
      <c r="C340" s="64"/>
      <c r="D340" s="64">
        <v>58</v>
      </c>
      <c r="E340" s="64"/>
      <c r="F340" s="64">
        <v>1505</v>
      </c>
      <c r="G340" s="64">
        <v>57</v>
      </c>
      <c r="H340" s="64"/>
      <c r="I340" s="64"/>
      <c r="J340" s="64"/>
      <c r="K340" s="64"/>
      <c r="L340" s="64"/>
      <c r="M340" s="64"/>
      <c r="N340" s="64">
        <v>165</v>
      </c>
      <c r="O340" s="64"/>
      <c r="P340" s="64"/>
      <c r="Q340" s="76"/>
    </row>
    <row r="341" spans="1:17" ht="13.8" x14ac:dyDescent="0.25">
      <c r="A341" s="70" t="s">
        <v>154</v>
      </c>
      <c r="B341" s="71">
        <v>21</v>
      </c>
      <c r="C341" s="64"/>
      <c r="D341" s="64">
        <v>45</v>
      </c>
      <c r="E341" s="64"/>
      <c r="F341" s="64">
        <v>1487</v>
      </c>
      <c r="G341" s="64">
        <v>946</v>
      </c>
      <c r="H341" s="64"/>
      <c r="I341" s="64"/>
      <c r="J341" s="64"/>
      <c r="K341" s="64"/>
      <c r="L341" s="64"/>
      <c r="M341" s="64"/>
      <c r="N341" s="64">
        <v>222</v>
      </c>
      <c r="O341" s="64"/>
      <c r="P341" s="64"/>
      <c r="Q341" s="76"/>
    </row>
    <row r="342" spans="1:17" ht="13.8" x14ac:dyDescent="0.25">
      <c r="A342" s="63" t="s">
        <v>155</v>
      </c>
      <c r="B342" s="71">
        <v>0</v>
      </c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76"/>
    </row>
    <row r="343" spans="1:17" ht="13.8" x14ac:dyDescent="0.25">
      <c r="A343" s="63" t="s">
        <v>156</v>
      </c>
      <c r="B343" s="71">
        <v>1</v>
      </c>
      <c r="C343" s="64"/>
      <c r="D343" s="64"/>
      <c r="E343" s="64"/>
      <c r="F343" s="64">
        <v>400</v>
      </c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76"/>
    </row>
    <row r="344" spans="1:17" ht="13.8" x14ac:dyDescent="0.25">
      <c r="A344" s="63" t="s">
        <v>157</v>
      </c>
      <c r="B344" s="71">
        <v>37</v>
      </c>
      <c r="C344" s="64"/>
      <c r="D344" s="64">
        <v>130</v>
      </c>
      <c r="E344" s="64"/>
      <c r="F344" s="64">
        <v>3329</v>
      </c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76"/>
    </row>
    <row r="345" spans="1:17" ht="13.8" x14ac:dyDescent="0.25">
      <c r="A345" s="69" t="s">
        <v>158</v>
      </c>
      <c r="B345" s="72">
        <v>10</v>
      </c>
      <c r="C345" s="74"/>
      <c r="D345" s="74">
        <v>66</v>
      </c>
      <c r="E345" s="74"/>
      <c r="F345" s="74">
        <v>1769</v>
      </c>
      <c r="G345" s="74">
        <v>1769</v>
      </c>
      <c r="H345" s="74"/>
      <c r="I345" s="74"/>
      <c r="J345" s="74"/>
      <c r="K345" s="74"/>
      <c r="L345" s="74"/>
      <c r="M345" s="74"/>
      <c r="N345" s="74"/>
      <c r="O345" s="74"/>
      <c r="P345" s="74"/>
      <c r="Q345" s="77"/>
    </row>
    <row r="346" spans="1:17" ht="14.4" thickBot="1" x14ac:dyDescent="0.3">
      <c r="A346" s="65" t="s">
        <v>125</v>
      </c>
      <c r="B346" s="66">
        <f>SUM(B338:B345)</f>
        <v>136</v>
      </c>
      <c r="C346" s="67">
        <f t="shared" ref="C346:Q346" si="195">SUM(C338:C345)</f>
        <v>0</v>
      </c>
      <c r="D346" s="67">
        <f t="shared" si="195"/>
        <v>592</v>
      </c>
      <c r="E346" s="67">
        <f t="shared" si="195"/>
        <v>0</v>
      </c>
      <c r="F346" s="67">
        <f t="shared" si="195"/>
        <v>17494</v>
      </c>
      <c r="G346" s="67">
        <f t="shared" si="195"/>
        <v>5786</v>
      </c>
      <c r="H346" s="67">
        <f t="shared" si="195"/>
        <v>0</v>
      </c>
      <c r="I346" s="67">
        <f t="shared" si="195"/>
        <v>0</v>
      </c>
      <c r="J346" s="67">
        <f t="shared" si="195"/>
        <v>0</v>
      </c>
      <c r="K346" s="67">
        <f t="shared" si="195"/>
        <v>0</v>
      </c>
      <c r="L346" s="67">
        <f t="shared" si="195"/>
        <v>0</v>
      </c>
      <c r="M346" s="67">
        <f t="shared" si="195"/>
        <v>0</v>
      </c>
      <c r="N346" s="67">
        <f t="shared" si="195"/>
        <v>1048</v>
      </c>
      <c r="O346" s="67">
        <f t="shared" si="195"/>
        <v>0</v>
      </c>
      <c r="P346" s="67">
        <f t="shared" si="195"/>
        <v>0</v>
      </c>
      <c r="Q346" s="68">
        <f t="shared" si="195"/>
        <v>0</v>
      </c>
    </row>
    <row r="347" spans="1:17" ht="13.8" thickBot="1" x14ac:dyDescent="0.3">
      <c r="A347" s="50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33"/>
    </row>
    <row r="348" spans="1:17" ht="15" x14ac:dyDescent="0.25">
      <c r="A348" s="183" t="s">
        <v>52</v>
      </c>
      <c r="B348" s="184"/>
      <c r="C348" s="184"/>
      <c r="D348" s="184"/>
      <c r="E348" s="184"/>
      <c r="F348" s="184"/>
      <c r="G348" s="184"/>
      <c r="H348" s="184"/>
      <c r="I348" s="184"/>
      <c r="J348" s="184"/>
      <c r="K348" s="184"/>
      <c r="L348" s="184"/>
      <c r="M348" s="184"/>
      <c r="N348" s="184"/>
      <c r="O348" s="184"/>
      <c r="P348" s="184"/>
      <c r="Q348" s="185"/>
    </row>
    <row r="349" spans="1:17" ht="13.8" x14ac:dyDescent="0.25">
      <c r="A349" s="63" t="s">
        <v>151</v>
      </c>
      <c r="B349" s="71">
        <v>34</v>
      </c>
      <c r="C349" s="73"/>
      <c r="D349" s="73">
        <v>255</v>
      </c>
      <c r="E349" s="73"/>
      <c r="F349" s="73">
        <v>5572</v>
      </c>
      <c r="G349" s="73">
        <v>317</v>
      </c>
      <c r="H349" s="73"/>
      <c r="I349" s="73"/>
      <c r="J349" s="73"/>
      <c r="K349" s="73"/>
      <c r="L349" s="73"/>
      <c r="M349" s="73"/>
      <c r="N349" s="73"/>
      <c r="O349" s="73"/>
      <c r="P349" s="73"/>
      <c r="Q349" s="75"/>
    </row>
    <row r="350" spans="1:17" ht="13.8" x14ac:dyDescent="0.25">
      <c r="A350" s="63" t="s">
        <v>152</v>
      </c>
      <c r="B350" s="71">
        <v>24</v>
      </c>
      <c r="C350" s="64"/>
      <c r="D350" s="64">
        <v>149</v>
      </c>
      <c r="E350" s="64"/>
      <c r="F350" s="64">
        <v>5011</v>
      </c>
      <c r="G350" s="64">
        <v>3118</v>
      </c>
      <c r="H350" s="64"/>
      <c r="I350" s="64"/>
      <c r="J350" s="64"/>
      <c r="K350" s="64"/>
      <c r="L350" s="64"/>
      <c r="M350" s="64"/>
      <c r="N350" s="64"/>
      <c r="O350" s="64"/>
      <c r="P350" s="64"/>
      <c r="Q350" s="76"/>
    </row>
    <row r="351" spans="1:17" ht="13.8" x14ac:dyDescent="0.25">
      <c r="A351" s="63" t="s">
        <v>153</v>
      </c>
      <c r="B351" s="71">
        <v>44</v>
      </c>
      <c r="C351" s="64"/>
      <c r="D351" s="64">
        <v>72</v>
      </c>
      <c r="E351" s="64"/>
      <c r="F351" s="64">
        <v>1919</v>
      </c>
      <c r="G351" s="64">
        <v>57</v>
      </c>
      <c r="H351" s="64"/>
      <c r="I351" s="64"/>
      <c r="J351" s="64"/>
      <c r="K351" s="64"/>
      <c r="L351" s="64"/>
      <c r="M351" s="64"/>
      <c r="N351" s="64"/>
      <c r="O351" s="64"/>
      <c r="P351" s="64"/>
      <c r="Q351" s="76"/>
    </row>
    <row r="352" spans="1:17" ht="13.8" x14ac:dyDescent="0.25">
      <c r="A352" s="70" t="s">
        <v>154</v>
      </c>
      <c r="B352" s="71">
        <v>19</v>
      </c>
      <c r="C352" s="64"/>
      <c r="D352" s="64">
        <v>92</v>
      </c>
      <c r="E352" s="64"/>
      <c r="F352" s="64">
        <v>2544</v>
      </c>
      <c r="G352" s="64">
        <v>1488</v>
      </c>
      <c r="H352" s="64"/>
      <c r="I352" s="64"/>
      <c r="J352" s="64"/>
      <c r="K352" s="64"/>
      <c r="L352" s="64"/>
      <c r="M352" s="64"/>
      <c r="N352" s="64"/>
      <c r="O352" s="64"/>
      <c r="P352" s="64"/>
      <c r="Q352" s="76"/>
    </row>
    <row r="353" spans="1:18" ht="13.8" x14ac:dyDescent="0.25">
      <c r="A353" s="63" t="s">
        <v>155</v>
      </c>
      <c r="B353" s="71">
        <v>0</v>
      </c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76"/>
    </row>
    <row r="354" spans="1:18" ht="13.8" x14ac:dyDescent="0.25">
      <c r="A354" s="63" t="s">
        <v>156</v>
      </c>
      <c r="B354" s="71">
        <v>1</v>
      </c>
      <c r="C354" s="64"/>
      <c r="D354" s="64"/>
      <c r="E354" s="64"/>
      <c r="F354" s="64">
        <v>298</v>
      </c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76"/>
    </row>
    <row r="355" spans="1:18" ht="13.8" x14ac:dyDescent="0.25">
      <c r="A355" s="63" t="s">
        <v>157</v>
      </c>
      <c r="B355" s="71">
        <v>22</v>
      </c>
      <c r="C355" s="64"/>
      <c r="D355" s="64">
        <v>107</v>
      </c>
      <c r="E355" s="64"/>
      <c r="F355" s="64">
        <v>2265</v>
      </c>
      <c r="G355" s="64">
        <v>1597</v>
      </c>
      <c r="H355" s="64"/>
      <c r="I355" s="64"/>
      <c r="J355" s="64"/>
      <c r="K355" s="64"/>
      <c r="L355" s="64"/>
      <c r="M355" s="64"/>
      <c r="N355" s="64"/>
      <c r="O355" s="64"/>
      <c r="P355" s="64"/>
      <c r="Q355" s="76"/>
    </row>
    <row r="356" spans="1:18" ht="13.8" x14ac:dyDescent="0.25">
      <c r="A356" s="69" t="s">
        <v>158</v>
      </c>
      <c r="B356" s="72">
        <v>0</v>
      </c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7"/>
    </row>
    <row r="357" spans="1:18" ht="14.4" thickBot="1" x14ac:dyDescent="0.3">
      <c r="A357" s="65" t="s">
        <v>125</v>
      </c>
      <c r="B357" s="66">
        <f>SUM(B349:B356)</f>
        <v>144</v>
      </c>
      <c r="C357" s="67">
        <f t="shared" ref="C357:Q357" si="196">SUM(C349:C356)</f>
        <v>0</v>
      </c>
      <c r="D357" s="67">
        <f t="shared" si="196"/>
        <v>675</v>
      </c>
      <c r="E357" s="67">
        <f t="shared" si="196"/>
        <v>0</v>
      </c>
      <c r="F357" s="67">
        <f t="shared" si="196"/>
        <v>17609</v>
      </c>
      <c r="G357" s="67">
        <f t="shared" si="196"/>
        <v>6577</v>
      </c>
      <c r="H357" s="67">
        <f t="shared" si="196"/>
        <v>0</v>
      </c>
      <c r="I357" s="67">
        <f t="shared" si="196"/>
        <v>0</v>
      </c>
      <c r="J357" s="67">
        <f t="shared" si="196"/>
        <v>0</v>
      </c>
      <c r="K357" s="67">
        <f t="shared" si="196"/>
        <v>0</v>
      </c>
      <c r="L357" s="67">
        <f t="shared" si="196"/>
        <v>0</v>
      </c>
      <c r="M357" s="67">
        <f t="shared" si="196"/>
        <v>0</v>
      </c>
      <c r="N357" s="67">
        <f t="shared" si="196"/>
        <v>0</v>
      </c>
      <c r="O357" s="67">
        <f t="shared" si="196"/>
        <v>0</v>
      </c>
      <c r="P357" s="67">
        <f t="shared" si="196"/>
        <v>0</v>
      </c>
      <c r="Q357" s="68">
        <f t="shared" si="196"/>
        <v>0</v>
      </c>
    </row>
    <row r="358" spans="1:18" ht="13.8" thickBot="1" x14ac:dyDescent="0.3">
      <c r="A358" s="50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33"/>
    </row>
    <row r="359" spans="1:18" ht="15" x14ac:dyDescent="0.25">
      <c r="A359" s="183" t="s">
        <v>53</v>
      </c>
      <c r="B359" s="184"/>
      <c r="C359" s="184"/>
      <c r="D359" s="184"/>
      <c r="E359" s="184"/>
      <c r="F359" s="184"/>
      <c r="G359" s="184"/>
      <c r="H359" s="184"/>
      <c r="I359" s="184"/>
      <c r="J359" s="184"/>
      <c r="K359" s="184"/>
      <c r="L359" s="184"/>
      <c r="M359" s="184"/>
      <c r="N359" s="184"/>
      <c r="O359" s="184"/>
      <c r="P359" s="184"/>
      <c r="Q359" s="185"/>
      <c r="R359" s="3"/>
    </row>
    <row r="360" spans="1:18" ht="13.8" x14ac:dyDescent="0.25">
      <c r="A360" s="63" t="s">
        <v>151</v>
      </c>
      <c r="B360" s="71">
        <v>42</v>
      </c>
      <c r="C360" s="73"/>
      <c r="D360" s="73">
        <v>318</v>
      </c>
      <c r="E360" s="73"/>
      <c r="F360" s="73">
        <v>8893</v>
      </c>
      <c r="G360" s="73">
        <v>817</v>
      </c>
      <c r="H360" s="73"/>
      <c r="I360" s="73"/>
      <c r="J360" s="73"/>
      <c r="K360" s="73"/>
      <c r="L360" s="73"/>
      <c r="M360" s="73"/>
      <c r="N360" s="73">
        <v>422</v>
      </c>
      <c r="O360" s="73"/>
      <c r="P360" s="73"/>
      <c r="Q360" s="75"/>
    </row>
    <row r="361" spans="1:18" ht="13.8" x14ac:dyDescent="0.25">
      <c r="A361" s="63" t="s">
        <v>152</v>
      </c>
      <c r="B361" s="71">
        <v>25</v>
      </c>
      <c r="C361" s="64"/>
      <c r="D361" s="64">
        <v>160</v>
      </c>
      <c r="E361" s="64"/>
      <c r="F361" s="64">
        <v>5299</v>
      </c>
      <c r="G361" s="64">
        <v>3626</v>
      </c>
      <c r="H361" s="64"/>
      <c r="I361" s="64"/>
      <c r="J361" s="64"/>
      <c r="K361" s="64"/>
      <c r="L361" s="64"/>
      <c r="M361" s="64"/>
      <c r="N361" s="64">
        <v>292</v>
      </c>
      <c r="O361" s="64"/>
      <c r="P361" s="64"/>
      <c r="Q361" s="76"/>
    </row>
    <row r="362" spans="1:18" ht="13.8" x14ac:dyDescent="0.25">
      <c r="A362" s="63" t="s">
        <v>153</v>
      </c>
      <c r="B362" s="71">
        <v>52</v>
      </c>
      <c r="C362" s="64"/>
      <c r="D362" s="64">
        <v>116</v>
      </c>
      <c r="E362" s="64"/>
      <c r="F362" s="64">
        <v>3083</v>
      </c>
      <c r="G362" s="64"/>
      <c r="H362" s="64"/>
      <c r="I362" s="64"/>
      <c r="J362" s="64">
        <v>918</v>
      </c>
      <c r="K362" s="64"/>
      <c r="L362" s="64"/>
      <c r="M362" s="64"/>
      <c r="N362" s="64"/>
      <c r="O362" s="64"/>
      <c r="P362" s="64"/>
      <c r="Q362" s="76"/>
    </row>
    <row r="363" spans="1:18" ht="13.8" x14ac:dyDescent="0.25">
      <c r="A363" s="70" t="s">
        <v>154</v>
      </c>
      <c r="B363" s="71">
        <v>19</v>
      </c>
      <c r="C363" s="64"/>
      <c r="D363" s="64">
        <v>108</v>
      </c>
      <c r="E363" s="64"/>
      <c r="F363" s="64">
        <v>3115</v>
      </c>
      <c r="G363" s="64">
        <v>2088</v>
      </c>
      <c r="H363" s="64"/>
      <c r="I363" s="64"/>
      <c r="J363" s="64">
        <v>16</v>
      </c>
      <c r="K363" s="64"/>
      <c r="L363" s="64"/>
      <c r="M363" s="64"/>
      <c r="N363" s="64">
        <v>183</v>
      </c>
      <c r="O363" s="64"/>
      <c r="P363" s="64"/>
      <c r="Q363" s="76"/>
    </row>
    <row r="364" spans="1:18" ht="13.8" x14ac:dyDescent="0.25">
      <c r="A364" s="63" t="s">
        <v>155</v>
      </c>
      <c r="B364" s="71">
        <v>0</v>
      </c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76"/>
    </row>
    <row r="365" spans="1:18" ht="13.8" x14ac:dyDescent="0.25">
      <c r="A365" s="63" t="s">
        <v>156</v>
      </c>
      <c r="B365" s="71">
        <v>1</v>
      </c>
      <c r="C365" s="64"/>
      <c r="D365" s="64"/>
      <c r="E365" s="64"/>
      <c r="F365" s="64">
        <v>309</v>
      </c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76"/>
    </row>
    <row r="366" spans="1:18" ht="13.8" x14ac:dyDescent="0.25">
      <c r="A366" s="63" t="s">
        <v>157</v>
      </c>
      <c r="B366" s="71">
        <v>30</v>
      </c>
      <c r="C366" s="64"/>
      <c r="D366" s="64">
        <v>128</v>
      </c>
      <c r="E366" s="64"/>
      <c r="F366" s="64">
        <v>3023</v>
      </c>
      <c r="G366" s="64">
        <v>1901</v>
      </c>
      <c r="H366" s="64"/>
      <c r="I366" s="64"/>
      <c r="J366" s="64"/>
      <c r="K366" s="64"/>
      <c r="L366" s="64"/>
      <c r="M366" s="64"/>
      <c r="N366" s="64"/>
      <c r="O366" s="64"/>
      <c r="P366" s="64"/>
      <c r="Q366" s="76"/>
    </row>
    <row r="367" spans="1:18" ht="13.8" x14ac:dyDescent="0.25">
      <c r="A367" s="69" t="s">
        <v>158</v>
      </c>
      <c r="B367" s="72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7"/>
    </row>
    <row r="368" spans="1:18" ht="14.4" thickBot="1" x14ac:dyDescent="0.3">
      <c r="A368" s="65" t="s">
        <v>125</v>
      </c>
      <c r="B368" s="66">
        <f>SUM(B360:B367)</f>
        <v>169</v>
      </c>
      <c r="C368" s="67">
        <f t="shared" ref="C368:Q368" si="197">SUM(C360:C367)</f>
        <v>0</v>
      </c>
      <c r="D368" s="67">
        <f t="shared" si="197"/>
        <v>830</v>
      </c>
      <c r="E368" s="67">
        <f t="shared" si="197"/>
        <v>0</v>
      </c>
      <c r="F368" s="67">
        <f t="shared" si="197"/>
        <v>23722</v>
      </c>
      <c r="G368" s="67">
        <f t="shared" si="197"/>
        <v>8432</v>
      </c>
      <c r="H368" s="67">
        <f t="shared" si="197"/>
        <v>0</v>
      </c>
      <c r="I368" s="67">
        <f t="shared" si="197"/>
        <v>0</v>
      </c>
      <c r="J368" s="67">
        <f t="shared" si="197"/>
        <v>934</v>
      </c>
      <c r="K368" s="67">
        <f t="shared" si="197"/>
        <v>0</v>
      </c>
      <c r="L368" s="67">
        <f t="shared" si="197"/>
        <v>0</v>
      </c>
      <c r="M368" s="67">
        <f t="shared" si="197"/>
        <v>0</v>
      </c>
      <c r="N368" s="67">
        <f t="shared" si="197"/>
        <v>897</v>
      </c>
      <c r="O368" s="67">
        <f t="shared" si="197"/>
        <v>0</v>
      </c>
      <c r="P368" s="67">
        <f t="shared" si="197"/>
        <v>0</v>
      </c>
      <c r="Q368" s="68">
        <f t="shared" si="197"/>
        <v>0</v>
      </c>
    </row>
    <row r="369" spans="1:17" ht="13.8" thickBot="1" x14ac:dyDescent="0.3">
      <c r="A369" s="50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33"/>
    </row>
    <row r="370" spans="1:17" ht="15" x14ac:dyDescent="0.25">
      <c r="A370" s="183" t="s">
        <v>54</v>
      </c>
      <c r="B370" s="184"/>
      <c r="C370" s="184"/>
      <c r="D370" s="184"/>
      <c r="E370" s="184"/>
      <c r="F370" s="184"/>
      <c r="G370" s="184"/>
      <c r="H370" s="184"/>
      <c r="I370" s="184"/>
      <c r="J370" s="184"/>
      <c r="K370" s="184"/>
      <c r="L370" s="184"/>
      <c r="M370" s="184"/>
      <c r="N370" s="184"/>
      <c r="O370" s="184"/>
      <c r="P370" s="184"/>
      <c r="Q370" s="185"/>
    </row>
    <row r="371" spans="1:17" ht="13.8" x14ac:dyDescent="0.25">
      <c r="A371" s="63" t="s">
        <v>151</v>
      </c>
      <c r="B371" s="71">
        <v>42</v>
      </c>
      <c r="C371" s="73"/>
      <c r="D371" s="73">
        <v>379</v>
      </c>
      <c r="E371" s="73">
        <v>81</v>
      </c>
      <c r="F371" s="73">
        <v>11444</v>
      </c>
      <c r="G371" s="73">
        <v>1359</v>
      </c>
      <c r="H371" s="73">
        <v>1394</v>
      </c>
      <c r="I371" s="73"/>
      <c r="J371" s="73">
        <v>1746</v>
      </c>
      <c r="K371" s="73"/>
      <c r="L371" s="73"/>
      <c r="M371" s="73"/>
      <c r="N371" s="73">
        <v>580</v>
      </c>
      <c r="O371" s="73"/>
      <c r="P371" s="73"/>
      <c r="Q371" s="75"/>
    </row>
    <row r="372" spans="1:17" ht="13.8" x14ac:dyDescent="0.25">
      <c r="A372" s="63" t="s">
        <v>152</v>
      </c>
      <c r="B372" s="71">
        <v>25</v>
      </c>
      <c r="C372" s="64"/>
      <c r="D372" s="64">
        <v>153</v>
      </c>
      <c r="E372" s="64"/>
      <c r="F372" s="64">
        <v>4708</v>
      </c>
      <c r="G372" s="64">
        <v>3564</v>
      </c>
      <c r="H372" s="64">
        <v>205</v>
      </c>
      <c r="I372" s="64"/>
      <c r="J372" s="64">
        <v>1654</v>
      </c>
      <c r="K372" s="64"/>
      <c r="L372" s="64"/>
      <c r="M372" s="64"/>
      <c r="N372" s="64">
        <v>299</v>
      </c>
      <c r="O372" s="64"/>
      <c r="P372" s="64"/>
      <c r="Q372" s="76"/>
    </row>
    <row r="373" spans="1:17" ht="13.8" x14ac:dyDescent="0.25">
      <c r="A373" s="63" t="s">
        <v>153</v>
      </c>
      <c r="B373" s="71">
        <v>74</v>
      </c>
      <c r="C373" s="64"/>
      <c r="D373" s="64">
        <v>144</v>
      </c>
      <c r="E373" s="64"/>
      <c r="F373" s="64">
        <v>3715</v>
      </c>
      <c r="G373" s="64">
        <v>889</v>
      </c>
      <c r="H373" s="64">
        <v>0</v>
      </c>
      <c r="I373" s="64"/>
      <c r="J373" s="64">
        <v>1607</v>
      </c>
      <c r="K373" s="64"/>
      <c r="L373" s="64"/>
      <c r="M373" s="64"/>
      <c r="N373" s="64">
        <v>303</v>
      </c>
      <c r="O373" s="64"/>
      <c r="P373" s="64"/>
      <c r="Q373" s="76"/>
    </row>
    <row r="374" spans="1:17" ht="13.8" x14ac:dyDescent="0.25">
      <c r="A374" s="70" t="s">
        <v>154</v>
      </c>
      <c r="B374" s="71">
        <v>23</v>
      </c>
      <c r="C374" s="64"/>
      <c r="D374" s="64">
        <v>175</v>
      </c>
      <c r="E374" s="64"/>
      <c r="F374" s="64">
        <v>5153</v>
      </c>
      <c r="G374" s="64">
        <v>3149</v>
      </c>
      <c r="H374" s="64">
        <v>484</v>
      </c>
      <c r="I374" s="64"/>
      <c r="J374" s="64">
        <v>1069</v>
      </c>
      <c r="K374" s="64"/>
      <c r="L374" s="64"/>
      <c r="M374" s="64"/>
      <c r="N374" s="64">
        <v>235</v>
      </c>
      <c r="O374" s="64"/>
      <c r="P374" s="64"/>
      <c r="Q374" s="76"/>
    </row>
    <row r="375" spans="1:17" ht="13.8" x14ac:dyDescent="0.25">
      <c r="A375" s="63" t="s">
        <v>155</v>
      </c>
      <c r="B375" s="71">
        <v>0</v>
      </c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76"/>
    </row>
    <row r="376" spans="1:17" ht="13.8" x14ac:dyDescent="0.25">
      <c r="A376" s="63" t="s">
        <v>156</v>
      </c>
      <c r="B376" s="71">
        <v>2</v>
      </c>
      <c r="C376" s="64"/>
      <c r="D376" s="64"/>
      <c r="E376" s="64"/>
      <c r="F376" s="64">
        <v>398</v>
      </c>
      <c r="G376" s="64"/>
      <c r="H376" s="64">
        <v>0</v>
      </c>
      <c r="I376" s="64"/>
      <c r="J376" s="64"/>
      <c r="K376" s="64"/>
      <c r="L376" s="64"/>
      <c r="M376" s="64"/>
      <c r="N376" s="64"/>
      <c r="O376" s="64"/>
      <c r="P376" s="64"/>
      <c r="Q376" s="76"/>
    </row>
    <row r="377" spans="1:17" ht="13.8" x14ac:dyDescent="0.25">
      <c r="A377" s="63" t="s">
        <v>157</v>
      </c>
      <c r="B377" s="71">
        <v>31</v>
      </c>
      <c r="C377" s="64"/>
      <c r="D377" s="64">
        <v>116</v>
      </c>
      <c r="E377" s="64">
        <v>47</v>
      </c>
      <c r="F377" s="64">
        <v>3018</v>
      </c>
      <c r="G377" s="64">
        <v>2665</v>
      </c>
      <c r="H377" s="64">
        <v>1023</v>
      </c>
      <c r="I377" s="64"/>
      <c r="J377" s="64"/>
      <c r="K377" s="64"/>
      <c r="L377" s="64"/>
      <c r="M377" s="64"/>
      <c r="N377" s="64"/>
      <c r="O377" s="64"/>
      <c r="P377" s="64"/>
      <c r="Q377" s="76"/>
    </row>
    <row r="378" spans="1:17" ht="13.8" x14ac:dyDescent="0.25">
      <c r="A378" s="69" t="s">
        <v>158</v>
      </c>
      <c r="B378" s="72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7"/>
    </row>
    <row r="379" spans="1:17" ht="14.4" thickBot="1" x14ac:dyDescent="0.3">
      <c r="A379" s="65" t="s">
        <v>125</v>
      </c>
      <c r="B379" s="66">
        <f>SUM(B371:B378)</f>
        <v>197</v>
      </c>
      <c r="C379" s="67">
        <f t="shared" ref="C379:Q379" si="198">SUM(C371:C378)</f>
        <v>0</v>
      </c>
      <c r="D379" s="67">
        <f t="shared" si="198"/>
        <v>967</v>
      </c>
      <c r="E379" s="67">
        <f t="shared" si="198"/>
        <v>128</v>
      </c>
      <c r="F379" s="67">
        <f t="shared" si="198"/>
        <v>28436</v>
      </c>
      <c r="G379" s="67">
        <f t="shared" si="198"/>
        <v>11626</v>
      </c>
      <c r="H379" s="67">
        <f t="shared" si="198"/>
        <v>3106</v>
      </c>
      <c r="I379" s="67">
        <f t="shared" si="198"/>
        <v>0</v>
      </c>
      <c r="J379" s="67">
        <f t="shared" si="198"/>
        <v>6076</v>
      </c>
      <c r="K379" s="67">
        <f t="shared" si="198"/>
        <v>0</v>
      </c>
      <c r="L379" s="67">
        <f t="shared" si="198"/>
        <v>0</v>
      </c>
      <c r="M379" s="67">
        <f t="shared" si="198"/>
        <v>0</v>
      </c>
      <c r="N379" s="67">
        <f t="shared" si="198"/>
        <v>1417</v>
      </c>
      <c r="O379" s="67">
        <f t="shared" si="198"/>
        <v>0</v>
      </c>
      <c r="P379" s="67">
        <f t="shared" si="198"/>
        <v>0</v>
      </c>
      <c r="Q379" s="68">
        <f t="shared" si="198"/>
        <v>0</v>
      </c>
    </row>
    <row r="380" spans="1:17" ht="13.8" thickBot="1" x14ac:dyDescent="0.3">
      <c r="A380" s="50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33"/>
    </row>
    <row r="381" spans="1:17" ht="15" x14ac:dyDescent="0.25">
      <c r="A381" s="183" t="s">
        <v>55</v>
      </c>
      <c r="B381" s="184"/>
      <c r="C381" s="184"/>
      <c r="D381" s="184"/>
      <c r="E381" s="184"/>
      <c r="F381" s="184"/>
      <c r="G381" s="184"/>
      <c r="H381" s="184"/>
      <c r="I381" s="184"/>
      <c r="J381" s="184"/>
      <c r="K381" s="184"/>
      <c r="L381" s="184"/>
      <c r="M381" s="184"/>
      <c r="N381" s="184"/>
      <c r="O381" s="184"/>
      <c r="P381" s="184"/>
      <c r="Q381" s="185"/>
    </row>
    <row r="382" spans="1:17" ht="13.8" x14ac:dyDescent="0.25">
      <c r="A382" s="63" t="s">
        <v>151</v>
      </c>
      <c r="B382" s="71">
        <v>41</v>
      </c>
      <c r="C382" s="73">
        <v>441</v>
      </c>
      <c r="D382" s="73">
        <v>460</v>
      </c>
      <c r="E382" s="73">
        <v>111</v>
      </c>
      <c r="F382" s="73">
        <v>15091</v>
      </c>
      <c r="G382" s="73">
        <v>2638</v>
      </c>
      <c r="H382" s="73">
        <v>1712</v>
      </c>
      <c r="I382" s="73">
        <v>147</v>
      </c>
      <c r="J382" s="73">
        <v>1364</v>
      </c>
      <c r="K382" s="73"/>
      <c r="L382" s="73"/>
      <c r="M382" s="73"/>
      <c r="N382" s="73">
        <v>724</v>
      </c>
      <c r="O382" s="73">
        <v>105</v>
      </c>
      <c r="P382" s="73"/>
      <c r="Q382" s="75"/>
    </row>
    <row r="383" spans="1:17" ht="13.8" x14ac:dyDescent="0.25">
      <c r="A383" s="63" t="s">
        <v>152</v>
      </c>
      <c r="B383" s="71">
        <v>27</v>
      </c>
      <c r="C383" s="64">
        <v>153</v>
      </c>
      <c r="D383" s="64">
        <v>156</v>
      </c>
      <c r="E383" s="64">
        <v>5</v>
      </c>
      <c r="F383" s="64">
        <v>5478</v>
      </c>
      <c r="G383" s="64">
        <v>4448</v>
      </c>
      <c r="H383" s="64">
        <v>111</v>
      </c>
      <c r="I383" s="64">
        <v>32</v>
      </c>
      <c r="J383" s="64">
        <v>1581</v>
      </c>
      <c r="K383" s="64"/>
      <c r="L383" s="64"/>
      <c r="M383" s="64"/>
      <c r="N383" s="64">
        <v>250</v>
      </c>
      <c r="O383" s="64">
        <v>83</v>
      </c>
      <c r="P383" s="64"/>
      <c r="Q383" s="76"/>
    </row>
    <row r="384" spans="1:17" ht="13.8" x14ac:dyDescent="0.25">
      <c r="A384" s="63" t="s">
        <v>153</v>
      </c>
      <c r="B384" s="71">
        <v>69</v>
      </c>
      <c r="C384" s="64"/>
      <c r="D384" s="64">
        <v>151</v>
      </c>
      <c r="E384" s="64"/>
      <c r="F384" s="64">
        <v>3406</v>
      </c>
      <c r="G384" s="64">
        <v>1005</v>
      </c>
      <c r="H384" s="64">
        <v>561</v>
      </c>
      <c r="I384" s="64"/>
      <c r="J384" s="64">
        <v>1693</v>
      </c>
      <c r="K384" s="64"/>
      <c r="L384" s="64"/>
      <c r="M384" s="64"/>
      <c r="N384" s="64">
        <v>331</v>
      </c>
      <c r="O384" s="64"/>
      <c r="P384" s="64"/>
      <c r="Q384" s="76"/>
    </row>
    <row r="385" spans="1:17" ht="13.8" x14ac:dyDescent="0.25">
      <c r="A385" s="70" t="s">
        <v>154</v>
      </c>
      <c r="B385" s="71">
        <v>28</v>
      </c>
      <c r="C385" s="64">
        <v>213</v>
      </c>
      <c r="D385" s="64">
        <v>193</v>
      </c>
      <c r="E385" s="64">
        <v>43</v>
      </c>
      <c r="F385" s="64">
        <v>6079</v>
      </c>
      <c r="G385" s="64">
        <v>4464</v>
      </c>
      <c r="H385" s="64">
        <v>754</v>
      </c>
      <c r="I385" s="64">
        <v>559</v>
      </c>
      <c r="J385" s="64">
        <v>554</v>
      </c>
      <c r="K385" s="64"/>
      <c r="L385" s="64"/>
      <c r="M385" s="64"/>
      <c r="N385" s="64">
        <v>345</v>
      </c>
      <c r="O385" s="64">
        <v>117</v>
      </c>
      <c r="P385" s="64"/>
      <c r="Q385" s="76"/>
    </row>
    <row r="386" spans="1:17" ht="13.8" x14ac:dyDescent="0.25">
      <c r="A386" s="63" t="s">
        <v>155</v>
      </c>
      <c r="B386" s="71">
        <v>0</v>
      </c>
      <c r="C386" s="64">
        <v>0</v>
      </c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76"/>
    </row>
    <row r="387" spans="1:17" ht="13.8" x14ac:dyDescent="0.25">
      <c r="A387" s="63" t="s">
        <v>156</v>
      </c>
      <c r="B387" s="71">
        <v>1</v>
      </c>
      <c r="C387" s="64"/>
      <c r="D387" s="64"/>
      <c r="E387" s="64"/>
      <c r="F387" s="64">
        <v>244</v>
      </c>
      <c r="G387" s="64">
        <v>95</v>
      </c>
      <c r="H387" s="64"/>
      <c r="I387" s="64"/>
      <c r="J387" s="64">
        <v>39</v>
      </c>
      <c r="K387" s="64"/>
      <c r="L387" s="64"/>
      <c r="M387" s="64"/>
      <c r="N387" s="64"/>
      <c r="O387" s="64"/>
      <c r="P387" s="64"/>
      <c r="Q387" s="76"/>
    </row>
    <row r="388" spans="1:17" ht="13.8" x14ac:dyDescent="0.25">
      <c r="A388" s="63" t="s">
        <v>157</v>
      </c>
      <c r="B388" s="71">
        <v>19</v>
      </c>
      <c r="C388" s="64"/>
      <c r="D388" s="64">
        <v>109</v>
      </c>
      <c r="E388" s="64">
        <v>17</v>
      </c>
      <c r="F388" s="64">
        <v>3148</v>
      </c>
      <c r="G388" s="64">
        <v>3187</v>
      </c>
      <c r="H388" s="64">
        <v>120</v>
      </c>
      <c r="I388" s="64"/>
      <c r="J388" s="64">
        <v>774</v>
      </c>
      <c r="K388" s="64"/>
      <c r="L388" s="64"/>
      <c r="M388" s="64"/>
      <c r="N388" s="64"/>
      <c r="O388" s="64"/>
      <c r="P388" s="64"/>
      <c r="Q388" s="76"/>
    </row>
    <row r="389" spans="1:17" ht="13.8" x14ac:dyDescent="0.25">
      <c r="A389" s="69" t="s">
        <v>158</v>
      </c>
      <c r="B389" s="72">
        <v>0</v>
      </c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7"/>
    </row>
    <row r="390" spans="1:17" ht="14.4" thickBot="1" x14ac:dyDescent="0.3">
      <c r="A390" s="65" t="s">
        <v>125</v>
      </c>
      <c r="B390" s="66">
        <f>SUM(B382:B389)</f>
        <v>185</v>
      </c>
      <c r="C390" s="67">
        <f t="shared" ref="C390:Q390" si="199">SUM(C382:C389)</f>
        <v>807</v>
      </c>
      <c r="D390" s="67">
        <f t="shared" si="199"/>
        <v>1069</v>
      </c>
      <c r="E390" s="67">
        <f t="shared" si="199"/>
        <v>176</v>
      </c>
      <c r="F390" s="67">
        <f t="shared" si="199"/>
        <v>33446</v>
      </c>
      <c r="G390" s="67">
        <f t="shared" si="199"/>
        <v>15837</v>
      </c>
      <c r="H390" s="67">
        <f t="shared" si="199"/>
        <v>3258</v>
      </c>
      <c r="I390" s="67">
        <f t="shared" si="199"/>
        <v>738</v>
      </c>
      <c r="J390" s="67">
        <f>SUM(J382:J389)</f>
        <v>6005</v>
      </c>
      <c r="K390" s="67">
        <f>SUM(K382:K389)</f>
        <v>0</v>
      </c>
      <c r="L390" s="67">
        <f t="shared" si="199"/>
        <v>0</v>
      </c>
      <c r="M390" s="67">
        <f t="shared" si="199"/>
        <v>0</v>
      </c>
      <c r="N390" s="67">
        <f t="shared" si="199"/>
        <v>1650</v>
      </c>
      <c r="O390" s="67">
        <f t="shared" si="199"/>
        <v>305</v>
      </c>
      <c r="P390" s="67">
        <f t="shared" si="199"/>
        <v>0</v>
      </c>
      <c r="Q390" s="68">
        <f t="shared" si="199"/>
        <v>0</v>
      </c>
    </row>
    <row r="391" spans="1:17" ht="13.8" thickBot="1" x14ac:dyDescent="0.3">
      <c r="A391" s="50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33"/>
    </row>
    <row r="392" spans="1:17" ht="15" x14ac:dyDescent="0.25">
      <c r="A392" s="183" t="s">
        <v>56</v>
      </c>
      <c r="B392" s="184"/>
      <c r="C392" s="184"/>
      <c r="D392" s="184"/>
      <c r="E392" s="184"/>
      <c r="F392" s="184"/>
      <c r="G392" s="184"/>
      <c r="H392" s="184"/>
      <c r="I392" s="184"/>
      <c r="J392" s="184"/>
      <c r="K392" s="184"/>
      <c r="L392" s="184"/>
      <c r="M392" s="184"/>
      <c r="N392" s="184"/>
      <c r="O392" s="184"/>
      <c r="P392" s="184"/>
      <c r="Q392" s="185"/>
    </row>
    <row r="393" spans="1:17" ht="13.8" x14ac:dyDescent="0.25">
      <c r="A393" s="63" t="s">
        <v>151</v>
      </c>
      <c r="B393" s="71">
        <v>40</v>
      </c>
      <c r="C393" s="73"/>
      <c r="D393" s="73">
        <v>447</v>
      </c>
      <c r="E393" s="73">
        <v>167</v>
      </c>
      <c r="F393" s="73">
        <v>15000</v>
      </c>
      <c r="G393" s="73">
        <v>1897</v>
      </c>
      <c r="H393" s="73">
        <v>3168</v>
      </c>
      <c r="I393" s="73">
        <v>215</v>
      </c>
      <c r="J393" s="73">
        <v>1707</v>
      </c>
      <c r="K393" s="73"/>
      <c r="L393" s="73"/>
      <c r="M393" s="73"/>
      <c r="N393" s="73">
        <v>743</v>
      </c>
      <c r="O393" s="73">
        <v>85</v>
      </c>
      <c r="P393" s="73"/>
      <c r="Q393" s="75"/>
    </row>
    <row r="394" spans="1:17" ht="13.8" x14ac:dyDescent="0.25">
      <c r="A394" s="63" t="s">
        <v>152</v>
      </c>
      <c r="B394" s="71">
        <v>28</v>
      </c>
      <c r="C394" s="64"/>
      <c r="D394" s="64">
        <v>171</v>
      </c>
      <c r="E394" s="64">
        <v>27</v>
      </c>
      <c r="F394" s="64">
        <v>5987</v>
      </c>
      <c r="G394" s="64">
        <v>5052</v>
      </c>
      <c r="H394" s="64">
        <v>715</v>
      </c>
      <c r="I394" s="64">
        <v>316</v>
      </c>
      <c r="J394" s="64">
        <v>1331</v>
      </c>
      <c r="K394" s="64"/>
      <c r="L394" s="64"/>
      <c r="M394" s="64"/>
      <c r="N394" s="64">
        <v>319</v>
      </c>
      <c r="O394" s="64">
        <v>116</v>
      </c>
      <c r="P394" s="64"/>
      <c r="Q394" s="76"/>
    </row>
    <row r="395" spans="1:17" ht="13.8" x14ac:dyDescent="0.25">
      <c r="A395" s="63" t="s">
        <v>153</v>
      </c>
      <c r="B395" s="71">
        <v>59</v>
      </c>
      <c r="C395" s="64"/>
      <c r="D395" s="64">
        <v>170</v>
      </c>
      <c r="E395" s="64"/>
      <c r="F395" s="64">
        <v>5048</v>
      </c>
      <c r="G395" s="64">
        <v>1199</v>
      </c>
      <c r="H395" s="64"/>
      <c r="I395" s="64"/>
      <c r="J395" s="64">
        <v>1320</v>
      </c>
      <c r="K395" s="64"/>
      <c r="L395" s="64"/>
      <c r="M395" s="64"/>
      <c r="N395" s="64">
        <v>325</v>
      </c>
      <c r="O395" s="64"/>
      <c r="P395" s="64"/>
      <c r="Q395" s="76"/>
    </row>
    <row r="396" spans="1:17" ht="13.8" x14ac:dyDescent="0.25">
      <c r="A396" s="70" t="s">
        <v>154</v>
      </c>
      <c r="B396" s="71">
        <v>27</v>
      </c>
      <c r="C396" s="64">
        <v>234</v>
      </c>
      <c r="D396" s="64">
        <v>202</v>
      </c>
      <c r="E396" s="64">
        <v>67</v>
      </c>
      <c r="F396" s="64">
        <v>6680</v>
      </c>
      <c r="G396" s="64">
        <v>5653</v>
      </c>
      <c r="H396" s="64">
        <v>1292</v>
      </c>
      <c r="I396" s="64">
        <v>969</v>
      </c>
      <c r="J396" s="64">
        <v>1069</v>
      </c>
      <c r="K396" s="64"/>
      <c r="L396" s="64">
        <v>48</v>
      </c>
      <c r="M396" s="64">
        <v>0</v>
      </c>
      <c r="N396" s="64">
        <v>353</v>
      </c>
      <c r="O396" s="64">
        <v>125</v>
      </c>
      <c r="P396" s="64"/>
      <c r="Q396" s="76"/>
    </row>
    <row r="397" spans="1:17" ht="13.8" x14ac:dyDescent="0.25">
      <c r="A397" s="63" t="s">
        <v>155</v>
      </c>
      <c r="B397" s="71">
        <v>1</v>
      </c>
      <c r="C397" s="64"/>
      <c r="D397" s="64">
        <v>8</v>
      </c>
      <c r="E397" s="64">
        <v>2</v>
      </c>
      <c r="F397" s="64">
        <v>209</v>
      </c>
      <c r="G397" s="64">
        <v>168</v>
      </c>
      <c r="H397" s="64">
        <v>35</v>
      </c>
      <c r="I397" s="64">
        <v>10</v>
      </c>
      <c r="J397" s="64">
        <v>0</v>
      </c>
      <c r="K397" s="64">
        <v>0</v>
      </c>
      <c r="L397" s="64">
        <v>0</v>
      </c>
      <c r="M397" s="64">
        <v>0</v>
      </c>
      <c r="N397" s="64">
        <v>11</v>
      </c>
      <c r="O397" s="64"/>
      <c r="P397" s="64"/>
      <c r="Q397" s="76"/>
    </row>
    <row r="398" spans="1:17" ht="13.8" x14ac:dyDescent="0.25">
      <c r="A398" s="63" t="s">
        <v>156</v>
      </c>
      <c r="B398" s="71">
        <v>4</v>
      </c>
      <c r="C398" s="64"/>
      <c r="D398" s="64">
        <v>0</v>
      </c>
      <c r="E398" s="64">
        <v>0</v>
      </c>
      <c r="F398" s="64">
        <v>413</v>
      </c>
      <c r="G398" s="64">
        <v>197</v>
      </c>
      <c r="H398" s="64">
        <v>0</v>
      </c>
      <c r="I398" s="64">
        <v>0</v>
      </c>
      <c r="J398" s="64">
        <v>21</v>
      </c>
      <c r="K398" s="64"/>
      <c r="L398" s="64">
        <v>0</v>
      </c>
      <c r="M398" s="64">
        <v>0</v>
      </c>
      <c r="N398" s="64">
        <v>43</v>
      </c>
      <c r="O398" s="64"/>
      <c r="P398" s="64"/>
      <c r="Q398" s="76"/>
    </row>
    <row r="399" spans="1:17" ht="13.8" x14ac:dyDescent="0.25">
      <c r="A399" s="63" t="s">
        <v>157</v>
      </c>
      <c r="B399" s="71">
        <v>18</v>
      </c>
      <c r="C399" s="64"/>
      <c r="D399" s="64">
        <v>134</v>
      </c>
      <c r="E399" s="64">
        <v>6</v>
      </c>
      <c r="F399" s="64">
        <v>3765</v>
      </c>
      <c r="G399" s="64">
        <v>3626</v>
      </c>
      <c r="H399" s="64">
        <v>594</v>
      </c>
      <c r="I399" s="64"/>
      <c r="J399" s="64">
        <v>740</v>
      </c>
      <c r="K399" s="64"/>
      <c r="L399" s="64"/>
      <c r="M399" s="64"/>
      <c r="N399" s="64">
        <v>180</v>
      </c>
      <c r="O399" s="64"/>
      <c r="P399" s="64"/>
      <c r="Q399" s="76"/>
    </row>
    <row r="400" spans="1:17" ht="13.8" x14ac:dyDescent="0.25">
      <c r="A400" s="69" t="s">
        <v>158</v>
      </c>
      <c r="B400" s="72">
        <v>0</v>
      </c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7"/>
    </row>
    <row r="401" spans="1:17" ht="14.4" thickBot="1" x14ac:dyDescent="0.3">
      <c r="A401" s="65" t="s">
        <v>125</v>
      </c>
      <c r="B401" s="66">
        <f>SUM(B393:B400)</f>
        <v>177</v>
      </c>
      <c r="C401" s="67">
        <f t="shared" ref="C401:Q401" si="200">SUM(C393:C400)</f>
        <v>234</v>
      </c>
      <c r="D401" s="67">
        <f t="shared" si="200"/>
        <v>1132</v>
      </c>
      <c r="E401" s="67">
        <f t="shared" si="200"/>
        <v>269</v>
      </c>
      <c r="F401" s="67">
        <f t="shared" si="200"/>
        <v>37102</v>
      </c>
      <c r="G401" s="67">
        <f t="shared" si="200"/>
        <v>17792</v>
      </c>
      <c r="H401" s="67">
        <f t="shared" si="200"/>
        <v>5804</v>
      </c>
      <c r="I401" s="67">
        <f t="shared" si="200"/>
        <v>1510</v>
      </c>
      <c r="J401" s="67">
        <f>SUM(J393:J400)</f>
        <v>6188</v>
      </c>
      <c r="K401" s="67">
        <f>SUM(K393:K400)</f>
        <v>0</v>
      </c>
      <c r="L401" s="67">
        <f t="shared" si="200"/>
        <v>48</v>
      </c>
      <c r="M401" s="67">
        <f t="shared" si="200"/>
        <v>0</v>
      </c>
      <c r="N401" s="67">
        <f t="shared" si="200"/>
        <v>1974</v>
      </c>
      <c r="O401" s="67">
        <f t="shared" si="200"/>
        <v>326</v>
      </c>
      <c r="P401" s="67">
        <f t="shared" si="200"/>
        <v>0</v>
      </c>
      <c r="Q401" s="68">
        <f t="shared" si="200"/>
        <v>0</v>
      </c>
    </row>
    <row r="402" spans="1:17" ht="13.8" thickBot="1" x14ac:dyDescent="0.3">
      <c r="A402" s="50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33"/>
    </row>
    <row r="403" spans="1:17" ht="15" x14ac:dyDescent="0.25">
      <c r="A403" s="183" t="s">
        <v>57</v>
      </c>
      <c r="B403" s="184"/>
      <c r="C403" s="184"/>
      <c r="D403" s="184"/>
      <c r="E403" s="184"/>
      <c r="F403" s="184"/>
      <c r="G403" s="184"/>
      <c r="H403" s="184"/>
      <c r="I403" s="184"/>
      <c r="J403" s="184"/>
      <c r="K403" s="184"/>
      <c r="L403" s="184"/>
      <c r="M403" s="184"/>
      <c r="N403" s="184"/>
      <c r="O403" s="184"/>
      <c r="P403" s="184"/>
      <c r="Q403" s="185"/>
    </row>
    <row r="404" spans="1:17" ht="13.8" x14ac:dyDescent="0.25">
      <c r="A404" s="63" t="s">
        <v>151</v>
      </c>
      <c r="B404" s="71">
        <v>39</v>
      </c>
      <c r="C404" s="73"/>
      <c r="D404" s="73">
        <v>446</v>
      </c>
      <c r="E404" s="73">
        <v>247</v>
      </c>
      <c r="F404" s="73">
        <v>14861</v>
      </c>
      <c r="G404" s="73">
        <v>1727</v>
      </c>
      <c r="H404" s="73">
        <v>5366</v>
      </c>
      <c r="I404" s="73">
        <v>332</v>
      </c>
      <c r="J404" s="73">
        <v>2949</v>
      </c>
      <c r="K404" s="73"/>
      <c r="L404" s="73">
        <v>1079</v>
      </c>
      <c r="M404" s="73"/>
      <c r="N404" s="73">
        <v>795</v>
      </c>
      <c r="O404" s="73"/>
      <c r="P404" s="73"/>
      <c r="Q404" s="75"/>
    </row>
    <row r="405" spans="1:17" ht="13.8" x14ac:dyDescent="0.25">
      <c r="A405" s="63" t="s">
        <v>152</v>
      </c>
      <c r="B405" s="71">
        <v>28</v>
      </c>
      <c r="C405" s="64"/>
      <c r="D405" s="64">
        <v>172</v>
      </c>
      <c r="E405" s="64">
        <v>79</v>
      </c>
      <c r="F405" s="64">
        <v>6130</v>
      </c>
      <c r="G405" s="64">
        <v>5265</v>
      </c>
      <c r="H405" s="64">
        <v>2176</v>
      </c>
      <c r="I405" s="64">
        <v>868</v>
      </c>
      <c r="J405" s="64">
        <v>1516</v>
      </c>
      <c r="K405" s="64"/>
      <c r="L405" s="64">
        <v>92</v>
      </c>
      <c r="M405" s="64"/>
      <c r="N405" s="64">
        <v>327</v>
      </c>
      <c r="O405" s="64">
        <v>119</v>
      </c>
      <c r="P405" s="64"/>
      <c r="Q405" s="76"/>
    </row>
    <row r="406" spans="1:17" ht="13.8" x14ac:dyDescent="0.25">
      <c r="A406" s="63" t="s">
        <v>153</v>
      </c>
      <c r="B406" s="71">
        <v>53</v>
      </c>
      <c r="C406" s="64"/>
      <c r="D406" s="64">
        <v>173</v>
      </c>
      <c r="E406" s="64">
        <v>42</v>
      </c>
      <c r="F406" s="64">
        <v>4921</v>
      </c>
      <c r="G406" s="64">
        <v>1391</v>
      </c>
      <c r="H406" s="64">
        <v>869</v>
      </c>
      <c r="I406" s="64">
        <v>73</v>
      </c>
      <c r="J406" s="64">
        <v>1680</v>
      </c>
      <c r="K406" s="64"/>
      <c r="L406" s="64"/>
      <c r="M406" s="64"/>
      <c r="N406" s="64">
        <v>344</v>
      </c>
      <c r="O406" s="64"/>
      <c r="P406" s="64"/>
      <c r="Q406" s="76"/>
    </row>
    <row r="407" spans="1:17" ht="13.8" x14ac:dyDescent="0.25">
      <c r="A407" s="70" t="s">
        <v>154</v>
      </c>
      <c r="B407" s="71">
        <v>29</v>
      </c>
      <c r="C407" s="64">
        <v>240</v>
      </c>
      <c r="D407" s="64">
        <v>218</v>
      </c>
      <c r="E407" s="64">
        <v>71</v>
      </c>
      <c r="F407" s="64">
        <v>7305</v>
      </c>
      <c r="G407" s="64">
        <v>6223</v>
      </c>
      <c r="H407" s="64">
        <v>1288</v>
      </c>
      <c r="I407" s="64">
        <v>962</v>
      </c>
      <c r="J407" s="64">
        <v>1072</v>
      </c>
      <c r="K407" s="64"/>
      <c r="L407" s="64"/>
      <c r="M407" s="64"/>
      <c r="N407" s="64">
        <v>387</v>
      </c>
      <c r="O407" s="64">
        <v>136</v>
      </c>
      <c r="P407" s="64"/>
      <c r="Q407" s="76"/>
    </row>
    <row r="408" spans="1:17" ht="13.8" x14ac:dyDescent="0.25">
      <c r="A408" s="63" t="s">
        <v>155</v>
      </c>
      <c r="B408" s="71">
        <v>1</v>
      </c>
      <c r="C408" s="64"/>
      <c r="D408" s="64">
        <v>7</v>
      </c>
      <c r="E408" s="64">
        <v>4</v>
      </c>
      <c r="F408" s="64">
        <v>189</v>
      </c>
      <c r="G408" s="64">
        <v>130</v>
      </c>
      <c r="H408" s="64">
        <v>77</v>
      </c>
      <c r="I408" s="64">
        <v>34</v>
      </c>
      <c r="J408" s="64">
        <v>0</v>
      </c>
      <c r="K408" s="64">
        <v>0</v>
      </c>
      <c r="L408" s="64"/>
      <c r="M408" s="64"/>
      <c r="N408" s="64">
        <v>20</v>
      </c>
      <c r="O408" s="64">
        <v>10</v>
      </c>
      <c r="P408" s="64"/>
      <c r="Q408" s="76"/>
    </row>
    <row r="409" spans="1:17" ht="13.8" x14ac:dyDescent="0.25">
      <c r="A409" s="63" t="s">
        <v>156</v>
      </c>
      <c r="B409" s="71">
        <v>4</v>
      </c>
      <c r="C409" s="64"/>
      <c r="D409" s="64">
        <v>0</v>
      </c>
      <c r="E409" s="64">
        <v>0</v>
      </c>
      <c r="F409" s="64">
        <v>484</v>
      </c>
      <c r="G409" s="64">
        <v>218</v>
      </c>
      <c r="H409" s="64">
        <v>0</v>
      </c>
      <c r="I409" s="64">
        <v>0</v>
      </c>
      <c r="J409" s="64">
        <v>21</v>
      </c>
      <c r="K409" s="64"/>
      <c r="L409" s="64">
        <v>0</v>
      </c>
      <c r="M409" s="64">
        <v>0</v>
      </c>
      <c r="N409" s="64">
        <v>133</v>
      </c>
      <c r="O409" s="64">
        <v>54</v>
      </c>
      <c r="P409" s="64"/>
      <c r="Q409" s="76"/>
    </row>
    <row r="410" spans="1:17" ht="13.8" x14ac:dyDescent="0.25">
      <c r="A410" s="63" t="s">
        <v>157</v>
      </c>
      <c r="B410" s="71">
        <v>18</v>
      </c>
      <c r="C410" s="64"/>
      <c r="D410" s="64">
        <v>140</v>
      </c>
      <c r="E410" s="64">
        <v>11</v>
      </c>
      <c r="F410" s="64">
        <v>3851</v>
      </c>
      <c r="G410" s="64">
        <v>3646</v>
      </c>
      <c r="H410" s="64">
        <v>539</v>
      </c>
      <c r="I410" s="64">
        <v>453</v>
      </c>
      <c r="J410" s="64">
        <v>765</v>
      </c>
      <c r="K410" s="64"/>
      <c r="L410" s="64"/>
      <c r="M410" s="64"/>
      <c r="N410" s="64">
        <v>216</v>
      </c>
      <c r="O410" s="64"/>
      <c r="P410" s="64"/>
      <c r="Q410" s="76"/>
    </row>
    <row r="411" spans="1:17" ht="13.8" x14ac:dyDescent="0.25">
      <c r="A411" s="69" t="s">
        <v>158</v>
      </c>
      <c r="B411" s="72">
        <v>0</v>
      </c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7"/>
    </row>
    <row r="412" spans="1:17" ht="14.4" thickBot="1" x14ac:dyDescent="0.3">
      <c r="A412" s="65" t="s">
        <v>125</v>
      </c>
      <c r="B412" s="66">
        <f>SUM(B404:B411)</f>
        <v>172</v>
      </c>
      <c r="C412" s="67">
        <f t="shared" ref="C412:Q412" si="201">SUM(C404:C411)</f>
        <v>240</v>
      </c>
      <c r="D412" s="67">
        <f t="shared" si="201"/>
        <v>1156</v>
      </c>
      <c r="E412" s="67">
        <f t="shared" si="201"/>
        <v>454</v>
      </c>
      <c r="F412" s="67">
        <f t="shared" si="201"/>
        <v>37741</v>
      </c>
      <c r="G412" s="67">
        <f t="shared" si="201"/>
        <v>18600</v>
      </c>
      <c r="H412" s="67">
        <f t="shared" si="201"/>
        <v>10315</v>
      </c>
      <c r="I412" s="67">
        <f t="shared" si="201"/>
        <v>2722</v>
      </c>
      <c r="J412" s="67">
        <f t="shared" si="201"/>
        <v>8003</v>
      </c>
      <c r="K412" s="67">
        <f t="shared" si="201"/>
        <v>0</v>
      </c>
      <c r="L412" s="67">
        <f t="shared" si="201"/>
        <v>1171</v>
      </c>
      <c r="M412" s="67">
        <f t="shared" si="201"/>
        <v>0</v>
      </c>
      <c r="N412" s="67">
        <f t="shared" si="201"/>
        <v>2222</v>
      </c>
      <c r="O412" s="67">
        <f t="shared" si="201"/>
        <v>319</v>
      </c>
      <c r="P412" s="67">
        <f t="shared" si="201"/>
        <v>0</v>
      </c>
      <c r="Q412" s="68">
        <f t="shared" si="201"/>
        <v>0</v>
      </c>
    </row>
    <row r="413" spans="1:17" ht="13.8" thickBot="1" x14ac:dyDescent="0.3">
      <c r="A413" s="50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33"/>
    </row>
    <row r="414" spans="1:17" ht="15" x14ac:dyDescent="0.25">
      <c r="A414" s="183" t="s">
        <v>58</v>
      </c>
      <c r="B414" s="184"/>
      <c r="C414" s="184"/>
      <c r="D414" s="184"/>
      <c r="E414" s="184"/>
      <c r="F414" s="184"/>
      <c r="G414" s="184"/>
      <c r="H414" s="184"/>
      <c r="I414" s="184"/>
      <c r="J414" s="184"/>
      <c r="K414" s="184"/>
      <c r="L414" s="184"/>
      <c r="M414" s="184"/>
      <c r="N414" s="184"/>
      <c r="O414" s="184"/>
      <c r="P414" s="184"/>
      <c r="Q414" s="185"/>
    </row>
    <row r="415" spans="1:17" ht="13.8" x14ac:dyDescent="0.25">
      <c r="A415" s="63" t="s">
        <v>151</v>
      </c>
      <c r="B415" s="71">
        <v>39</v>
      </c>
      <c r="C415" s="73">
        <v>413</v>
      </c>
      <c r="D415" s="73">
        <v>435</v>
      </c>
      <c r="E415" s="73">
        <v>350</v>
      </c>
      <c r="F415" s="73">
        <v>14362</v>
      </c>
      <c r="G415" s="73">
        <v>1890</v>
      </c>
      <c r="H415" s="73">
        <v>7920</v>
      </c>
      <c r="I415" s="73">
        <v>548</v>
      </c>
      <c r="J415" s="73">
        <v>2948</v>
      </c>
      <c r="K415" s="73"/>
      <c r="L415" s="73">
        <v>1325</v>
      </c>
      <c r="M415" s="73"/>
      <c r="N415" s="73">
        <v>825</v>
      </c>
      <c r="O415" s="73">
        <v>90</v>
      </c>
      <c r="P415" s="73"/>
      <c r="Q415" s="75"/>
    </row>
    <row r="416" spans="1:17" ht="13.8" x14ac:dyDescent="0.25">
      <c r="A416" s="63" t="s">
        <v>152</v>
      </c>
      <c r="B416" s="71">
        <v>27</v>
      </c>
      <c r="C416" s="64">
        <v>168</v>
      </c>
      <c r="D416" s="64">
        <v>177</v>
      </c>
      <c r="E416" s="64">
        <v>152</v>
      </c>
      <c r="F416" s="64">
        <v>6357</v>
      </c>
      <c r="G416" s="64">
        <v>5428</v>
      </c>
      <c r="H416" s="64">
        <v>3866</v>
      </c>
      <c r="I416" s="64">
        <v>1622</v>
      </c>
      <c r="J416" s="64">
        <v>1274</v>
      </c>
      <c r="K416" s="64"/>
      <c r="L416" s="64">
        <v>255</v>
      </c>
      <c r="M416" s="64"/>
      <c r="N416" s="64">
        <v>373</v>
      </c>
      <c r="O416" s="64">
        <v>138</v>
      </c>
      <c r="P416" s="64"/>
      <c r="Q416" s="76"/>
    </row>
    <row r="417" spans="1:17" ht="13.8" x14ac:dyDescent="0.25">
      <c r="A417" s="63" t="s">
        <v>153</v>
      </c>
      <c r="B417" s="71">
        <v>64</v>
      </c>
      <c r="C417" s="64"/>
      <c r="D417" s="64">
        <v>195</v>
      </c>
      <c r="E417" s="64">
        <v>82</v>
      </c>
      <c r="F417" s="64">
        <v>5654</v>
      </c>
      <c r="G417" s="64">
        <v>1491</v>
      </c>
      <c r="H417" s="64">
        <v>1138</v>
      </c>
      <c r="I417" s="64">
        <v>58</v>
      </c>
      <c r="J417" s="64">
        <v>1667</v>
      </c>
      <c r="K417" s="64"/>
      <c r="L417" s="64">
        <v>13</v>
      </c>
      <c r="M417" s="64"/>
      <c r="N417" s="64">
        <v>452</v>
      </c>
      <c r="O417" s="64"/>
      <c r="P417" s="64"/>
      <c r="Q417" s="76"/>
    </row>
    <row r="418" spans="1:17" ht="13.8" x14ac:dyDescent="0.25">
      <c r="A418" s="70" t="s">
        <v>154</v>
      </c>
      <c r="B418" s="71">
        <v>30</v>
      </c>
      <c r="C418" s="64">
        <v>246</v>
      </c>
      <c r="D418" s="64">
        <v>221</v>
      </c>
      <c r="E418" s="64">
        <v>51</v>
      </c>
      <c r="F418" s="64">
        <v>7446</v>
      </c>
      <c r="G418" s="64">
        <v>6313</v>
      </c>
      <c r="H418" s="64">
        <v>960</v>
      </c>
      <c r="I418" s="64">
        <v>744</v>
      </c>
      <c r="J418" s="64">
        <v>1410</v>
      </c>
      <c r="K418" s="64"/>
      <c r="L418" s="64">
        <v>413</v>
      </c>
      <c r="M418" s="64"/>
      <c r="N418" s="64">
        <v>406</v>
      </c>
      <c r="O418" s="64">
        <v>140</v>
      </c>
      <c r="P418" s="64"/>
      <c r="Q418" s="76"/>
    </row>
    <row r="419" spans="1:17" ht="13.8" x14ac:dyDescent="0.25">
      <c r="A419" s="63" t="s">
        <v>155</v>
      </c>
      <c r="B419" s="71">
        <v>1</v>
      </c>
      <c r="C419" s="64"/>
      <c r="D419" s="64">
        <v>8</v>
      </c>
      <c r="E419" s="64">
        <v>6</v>
      </c>
      <c r="F419" s="64">
        <v>214</v>
      </c>
      <c r="G419" s="64">
        <v>153</v>
      </c>
      <c r="H419" s="64">
        <v>59</v>
      </c>
      <c r="I419" s="64">
        <v>25</v>
      </c>
      <c r="J419" s="64">
        <v>0</v>
      </c>
      <c r="K419" s="64"/>
      <c r="L419" s="64">
        <v>0</v>
      </c>
      <c r="M419" s="64">
        <v>0</v>
      </c>
      <c r="N419" s="64">
        <v>14</v>
      </c>
      <c r="O419" s="64">
        <v>7</v>
      </c>
      <c r="P419" s="64"/>
      <c r="Q419" s="76"/>
    </row>
    <row r="420" spans="1:17" ht="13.8" x14ac:dyDescent="0.25">
      <c r="A420" s="63" t="s">
        <v>156</v>
      </c>
      <c r="B420" s="71">
        <v>4</v>
      </c>
      <c r="C420" s="64"/>
      <c r="D420" s="64">
        <v>0</v>
      </c>
      <c r="E420" s="64">
        <v>0</v>
      </c>
      <c r="F420" s="64">
        <v>536</v>
      </c>
      <c r="G420" s="64">
        <v>251</v>
      </c>
      <c r="H420" s="64">
        <v>0</v>
      </c>
      <c r="I420" s="64">
        <v>0</v>
      </c>
      <c r="J420" s="64">
        <v>47</v>
      </c>
      <c r="K420" s="64"/>
      <c r="L420" s="64">
        <v>0</v>
      </c>
      <c r="M420" s="64">
        <v>0</v>
      </c>
      <c r="N420" s="64">
        <v>82</v>
      </c>
      <c r="O420" s="64">
        <v>50</v>
      </c>
      <c r="P420" s="64"/>
      <c r="Q420" s="76"/>
    </row>
    <row r="421" spans="1:17" ht="13.8" x14ac:dyDescent="0.25">
      <c r="A421" s="63" t="s">
        <v>157</v>
      </c>
      <c r="B421" s="71">
        <v>18</v>
      </c>
      <c r="C421" s="64"/>
      <c r="D421" s="64">
        <v>147</v>
      </c>
      <c r="E421" s="64">
        <v>31</v>
      </c>
      <c r="F421" s="64">
        <v>4085</v>
      </c>
      <c r="G421" s="64">
        <v>3854</v>
      </c>
      <c r="H421" s="64">
        <v>954</v>
      </c>
      <c r="I421" s="64">
        <v>816</v>
      </c>
      <c r="J421" s="64">
        <v>1043</v>
      </c>
      <c r="K421" s="64"/>
      <c r="L421" s="64">
        <v>112</v>
      </c>
      <c r="M421" s="64"/>
      <c r="N421" s="64">
        <v>180</v>
      </c>
      <c r="O421" s="64"/>
      <c r="P421" s="64"/>
      <c r="Q421" s="76"/>
    </row>
    <row r="422" spans="1:17" ht="13.8" x14ac:dyDescent="0.25">
      <c r="A422" s="69" t="s">
        <v>158</v>
      </c>
      <c r="B422" s="72">
        <v>0</v>
      </c>
      <c r="C422" s="74"/>
      <c r="D422" s="74"/>
      <c r="E422" s="74"/>
      <c r="F422" s="74"/>
      <c r="G422" s="74"/>
      <c r="H422" s="74"/>
      <c r="I422" s="74"/>
      <c r="J422" s="74">
        <v>0</v>
      </c>
      <c r="K422" s="74"/>
      <c r="L422" s="74"/>
      <c r="M422" s="74"/>
      <c r="N422" s="74"/>
      <c r="O422" s="74"/>
      <c r="P422" s="74"/>
      <c r="Q422" s="77"/>
    </row>
    <row r="423" spans="1:17" ht="14.4" thickBot="1" x14ac:dyDescent="0.3">
      <c r="A423" s="65" t="s">
        <v>125</v>
      </c>
      <c r="B423" s="66">
        <f>SUM(B415:B422)</f>
        <v>183</v>
      </c>
      <c r="C423" s="67">
        <f t="shared" ref="C423:Q423" si="202">SUM(C415:C422)</f>
        <v>827</v>
      </c>
      <c r="D423" s="67">
        <f t="shared" si="202"/>
        <v>1183</v>
      </c>
      <c r="E423" s="67">
        <f t="shared" si="202"/>
        <v>672</v>
      </c>
      <c r="F423" s="67">
        <f t="shared" si="202"/>
        <v>38654</v>
      </c>
      <c r="G423" s="67">
        <f t="shared" si="202"/>
        <v>19380</v>
      </c>
      <c r="H423" s="67">
        <f t="shared" si="202"/>
        <v>14897</v>
      </c>
      <c r="I423" s="67">
        <f t="shared" si="202"/>
        <v>3813</v>
      </c>
      <c r="J423" s="67">
        <f t="shared" si="202"/>
        <v>8389</v>
      </c>
      <c r="K423" s="67">
        <f t="shared" si="202"/>
        <v>0</v>
      </c>
      <c r="L423" s="67">
        <f t="shared" si="202"/>
        <v>2118</v>
      </c>
      <c r="M423" s="67">
        <f t="shared" si="202"/>
        <v>0</v>
      </c>
      <c r="N423" s="67">
        <f t="shared" si="202"/>
        <v>2332</v>
      </c>
      <c r="O423" s="67">
        <f t="shared" si="202"/>
        <v>425</v>
      </c>
      <c r="P423" s="67">
        <f t="shared" si="202"/>
        <v>0</v>
      </c>
      <c r="Q423" s="68">
        <f t="shared" si="202"/>
        <v>0</v>
      </c>
    </row>
    <row r="424" spans="1:17" ht="13.8" thickBot="1" x14ac:dyDescent="0.3">
      <c r="A424" s="50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33"/>
    </row>
    <row r="425" spans="1:17" ht="15" x14ac:dyDescent="0.25">
      <c r="A425" s="183" t="s">
        <v>59</v>
      </c>
      <c r="B425" s="184"/>
      <c r="C425" s="184"/>
      <c r="D425" s="184"/>
      <c r="E425" s="184"/>
      <c r="F425" s="184"/>
      <c r="G425" s="184"/>
      <c r="H425" s="184"/>
      <c r="I425" s="184"/>
      <c r="J425" s="184"/>
      <c r="K425" s="184"/>
      <c r="L425" s="184"/>
      <c r="M425" s="184"/>
      <c r="N425" s="184"/>
      <c r="O425" s="184"/>
      <c r="P425" s="184"/>
      <c r="Q425" s="185"/>
    </row>
    <row r="426" spans="1:17" ht="13.8" x14ac:dyDescent="0.25">
      <c r="A426" s="63" t="s">
        <v>151</v>
      </c>
      <c r="B426" s="71">
        <v>39</v>
      </c>
      <c r="C426" s="73">
        <v>437</v>
      </c>
      <c r="D426" s="73">
        <v>449</v>
      </c>
      <c r="E426" s="73">
        <v>377</v>
      </c>
      <c r="F426" s="73">
        <v>14130</v>
      </c>
      <c r="G426" s="73">
        <v>1813</v>
      </c>
      <c r="H426" s="73">
        <v>8059</v>
      </c>
      <c r="I426" s="73">
        <v>575</v>
      </c>
      <c r="J426" s="73">
        <v>3668</v>
      </c>
      <c r="K426" s="73"/>
      <c r="L426" s="73">
        <v>2244</v>
      </c>
      <c r="M426" s="73"/>
      <c r="N426" s="73">
        <v>843</v>
      </c>
      <c r="O426" s="73">
        <v>105</v>
      </c>
      <c r="P426" s="73"/>
      <c r="Q426" s="75"/>
    </row>
    <row r="427" spans="1:17" ht="13.8" x14ac:dyDescent="0.25">
      <c r="A427" s="63" t="s">
        <v>152</v>
      </c>
      <c r="B427" s="71">
        <v>27</v>
      </c>
      <c r="C427" s="64">
        <v>194</v>
      </c>
      <c r="D427" s="64">
        <v>176</v>
      </c>
      <c r="E427" s="64">
        <v>130</v>
      </c>
      <c r="F427" s="64">
        <v>6258</v>
      </c>
      <c r="G427" s="64">
        <v>5314</v>
      </c>
      <c r="H427" s="64">
        <v>2863</v>
      </c>
      <c r="I427" s="64">
        <v>1259</v>
      </c>
      <c r="J427" s="64">
        <v>1666</v>
      </c>
      <c r="K427" s="64"/>
      <c r="L427" s="64">
        <v>883</v>
      </c>
      <c r="M427" s="64"/>
      <c r="N427" s="64">
        <v>372</v>
      </c>
      <c r="O427" s="64">
        <v>129</v>
      </c>
      <c r="P427" s="64"/>
      <c r="Q427" s="76"/>
    </row>
    <row r="428" spans="1:17" ht="13.8" x14ac:dyDescent="0.25">
      <c r="A428" s="63" t="s">
        <v>153</v>
      </c>
      <c r="B428" s="71">
        <v>92</v>
      </c>
      <c r="C428" s="64"/>
      <c r="D428" s="64">
        <v>254</v>
      </c>
      <c r="E428" s="64">
        <v>66</v>
      </c>
      <c r="F428" s="64">
        <v>7297</v>
      </c>
      <c r="G428" s="64">
        <v>1897</v>
      </c>
      <c r="H428" s="64">
        <v>1215</v>
      </c>
      <c r="I428" s="64">
        <v>59</v>
      </c>
      <c r="J428" s="64">
        <v>1177</v>
      </c>
      <c r="K428" s="64"/>
      <c r="L428" s="64">
        <v>87</v>
      </c>
      <c r="M428" s="64"/>
      <c r="N428" s="64">
        <v>570</v>
      </c>
      <c r="O428" s="64"/>
      <c r="P428" s="64"/>
      <c r="Q428" s="76"/>
    </row>
    <row r="429" spans="1:17" ht="13.8" x14ac:dyDescent="0.25">
      <c r="A429" s="70" t="s">
        <v>154</v>
      </c>
      <c r="B429" s="71">
        <v>31</v>
      </c>
      <c r="C429" s="64">
        <v>211</v>
      </c>
      <c r="D429" s="64">
        <v>185</v>
      </c>
      <c r="E429" s="64">
        <v>33</v>
      </c>
      <c r="F429" s="64">
        <v>6428</v>
      </c>
      <c r="G429" s="64">
        <v>5452</v>
      </c>
      <c r="H429" s="64">
        <v>598</v>
      </c>
      <c r="I429" s="64">
        <v>481</v>
      </c>
      <c r="J429" s="64">
        <v>1897</v>
      </c>
      <c r="K429" s="64"/>
      <c r="L429" s="64">
        <v>275</v>
      </c>
      <c r="M429" s="64"/>
      <c r="N429" s="64">
        <v>360</v>
      </c>
      <c r="O429" s="64">
        <v>111</v>
      </c>
      <c r="P429" s="64"/>
      <c r="Q429" s="76"/>
    </row>
    <row r="430" spans="1:17" ht="13.8" x14ac:dyDescent="0.25">
      <c r="A430" s="63" t="s">
        <v>155</v>
      </c>
      <c r="B430" s="71">
        <v>1</v>
      </c>
      <c r="C430" s="64">
        <v>5</v>
      </c>
      <c r="D430" s="64">
        <v>6</v>
      </c>
      <c r="E430" s="64">
        <v>3</v>
      </c>
      <c r="F430" s="64">
        <v>173</v>
      </c>
      <c r="G430" s="64">
        <v>119</v>
      </c>
      <c r="H430" s="64">
        <v>44</v>
      </c>
      <c r="I430" s="64">
        <v>24</v>
      </c>
      <c r="J430" s="64">
        <v>61</v>
      </c>
      <c r="K430" s="64"/>
      <c r="L430" s="64">
        <v>18</v>
      </c>
      <c r="M430" s="64"/>
      <c r="N430" s="64">
        <v>11</v>
      </c>
      <c r="O430" s="64">
        <v>4</v>
      </c>
      <c r="P430" s="64"/>
      <c r="Q430" s="76"/>
    </row>
    <row r="431" spans="1:17" ht="13.8" x14ac:dyDescent="0.25">
      <c r="A431" s="63" t="s">
        <v>156</v>
      </c>
      <c r="B431" s="71">
        <v>4</v>
      </c>
      <c r="C431" s="64"/>
      <c r="D431" s="64">
        <v>0</v>
      </c>
      <c r="E431" s="64">
        <v>0</v>
      </c>
      <c r="F431" s="64">
        <v>597</v>
      </c>
      <c r="G431" s="64">
        <v>279</v>
      </c>
      <c r="H431" s="64"/>
      <c r="I431" s="64"/>
      <c r="J431" s="64">
        <v>48</v>
      </c>
      <c r="K431" s="64"/>
      <c r="L431" s="64">
        <v>0</v>
      </c>
      <c r="M431" s="64">
        <v>0</v>
      </c>
      <c r="N431" s="64">
        <v>112</v>
      </c>
      <c r="O431" s="64">
        <v>53</v>
      </c>
      <c r="P431" s="64"/>
      <c r="Q431" s="76"/>
    </row>
    <row r="432" spans="1:17" ht="13.8" x14ac:dyDescent="0.25">
      <c r="A432" s="63" t="s">
        <v>157</v>
      </c>
      <c r="B432" s="71">
        <v>18</v>
      </c>
      <c r="C432" s="64"/>
      <c r="D432" s="64">
        <v>153</v>
      </c>
      <c r="E432" s="64">
        <v>48</v>
      </c>
      <c r="F432" s="64">
        <v>4175</v>
      </c>
      <c r="G432" s="64">
        <v>4030</v>
      </c>
      <c r="H432" s="64">
        <v>1390</v>
      </c>
      <c r="I432" s="64">
        <v>1192</v>
      </c>
      <c r="J432" s="64">
        <v>1244</v>
      </c>
      <c r="K432" s="64"/>
      <c r="L432" s="64">
        <v>109</v>
      </c>
      <c r="M432" s="64"/>
      <c r="N432" s="64">
        <v>199</v>
      </c>
      <c r="O432" s="64"/>
      <c r="P432" s="64"/>
      <c r="Q432" s="76"/>
    </row>
    <row r="433" spans="1:17" ht="13.8" x14ac:dyDescent="0.25">
      <c r="A433" s="69" t="s">
        <v>158</v>
      </c>
      <c r="B433" s="72">
        <v>0</v>
      </c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7"/>
    </row>
    <row r="434" spans="1:17" ht="14.4" thickBot="1" x14ac:dyDescent="0.3">
      <c r="A434" s="65" t="s">
        <v>125</v>
      </c>
      <c r="B434" s="66">
        <f>SUM(B426:B433)</f>
        <v>212</v>
      </c>
      <c r="C434" s="67">
        <f t="shared" ref="C434:Q434" si="203">SUM(C426:C433)</f>
        <v>847</v>
      </c>
      <c r="D434" s="67">
        <f t="shared" si="203"/>
        <v>1223</v>
      </c>
      <c r="E434" s="67">
        <f t="shared" si="203"/>
        <v>657</v>
      </c>
      <c r="F434" s="67">
        <f t="shared" si="203"/>
        <v>39058</v>
      </c>
      <c r="G434" s="67">
        <f t="shared" si="203"/>
        <v>18904</v>
      </c>
      <c r="H434" s="67">
        <f t="shared" si="203"/>
        <v>14169</v>
      </c>
      <c r="I434" s="67">
        <f t="shared" si="203"/>
        <v>3590</v>
      </c>
      <c r="J434" s="67">
        <f t="shared" si="203"/>
        <v>9761</v>
      </c>
      <c r="K434" s="67">
        <f t="shared" si="203"/>
        <v>0</v>
      </c>
      <c r="L434" s="67">
        <f t="shared" si="203"/>
        <v>3616</v>
      </c>
      <c r="M434" s="67">
        <f t="shared" si="203"/>
        <v>0</v>
      </c>
      <c r="N434" s="67">
        <f t="shared" si="203"/>
        <v>2467</v>
      </c>
      <c r="O434" s="67">
        <f t="shared" si="203"/>
        <v>402</v>
      </c>
      <c r="P434" s="67">
        <f t="shared" si="203"/>
        <v>0</v>
      </c>
      <c r="Q434" s="68">
        <f t="shared" si="203"/>
        <v>0</v>
      </c>
    </row>
    <row r="435" spans="1:17" ht="13.8" thickBot="1" x14ac:dyDescent="0.3">
      <c r="A435" s="50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33"/>
    </row>
    <row r="436" spans="1:17" ht="15" x14ac:dyDescent="0.25">
      <c r="A436" s="183" t="s">
        <v>60</v>
      </c>
      <c r="B436" s="184"/>
      <c r="C436" s="184"/>
      <c r="D436" s="184"/>
      <c r="E436" s="184"/>
      <c r="F436" s="184"/>
      <c r="G436" s="184"/>
      <c r="H436" s="184"/>
      <c r="I436" s="184"/>
      <c r="J436" s="184"/>
      <c r="K436" s="184"/>
      <c r="L436" s="184"/>
      <c r="M436" s="184"/>
      <c r="N436" s="184"/>
      <c r="O436" s="184"/>
      <c r="P436" s="184"/>
      <c r="Q436" s="185"/>
    </row>
    <row r="437" spans="1:17" ht="13.8" x14ac:dyDescent="0.25">
      <c r="A437" s="63" t="s">
        <v>151</v>
      </c>
      <c r="B437" s="71">
        <v>38</v>
      </c>
      <c r="C437" s="73">
        <v>437</v>
      </c>
      <c r="D437" s="73">
        <v>467</v>
      </c>
      <c r="E437" s="73">
        <v>404</v>
      </c>
      <c r="F437" s="73">
        <v>15043</v>
      </c>
      <c r="G437" s="73">
        <v>2431</v>
      </c>
      <c r="H437" s="73">
        <v>8797</v>
      </c>
      <c r="I437" s="73">
        <v>643</v>
      </c>
      <c r="J437" s="73">
        <v>3285</v>
      </c>
      <c r="K437" s="73"/>
      <c r="L437" s="73">
        <v>2915</v>
      </c>
      <c r="M437" s="73"/>
      <c r="N437" s="73">
        <v>895</v>
      </c>
      <c r="O437" s="73">
        <v>115</v>
      </c>
      <c r="P437" s="73">
        <v>201</v>
      </c>
      <c r="Q437" s="75"/>
    </row>
    <row r="438" spans="1:17" ht="13.8" x14ac:dyDescent="0.25">
      <c r="A438" s="63" t="s">
        <v>152</v>
      </c>
      <c r="B438" s="71">
        <v>24</v>
      </c>
      <c r="C438" s="64">
        <v>192</v>
      </c>
      <c r="D438" s="64">
        <v>168</v>
      </c>
      <c r="E438" s="64">
        <v>125</v>
      </c>
      <c r="F438" s="64">
        <v>5825</v>
      </c>
      <c r="G438" s="64">
        <v>5021</v>
      </c>
      <c r="H438" s="64">
        <v>2970</v>
      </c>
      <c r="I438" s="64">
        <v>1654</v>
      </c>
      <c r="J438" s="64">
        <v>1731</v>
      </c>
      <c r="K438" s="64"/>
      <c r="L438" s="64">
        <v>1143</v>
      </c>
      <c r="M438" s="64"/>
      <c r="N438" s="64">
        <v>350</v>
      </c>
      <c r="O438" s="64">
        <v>122</v>
      </c>
      <c r="P438" s="64">
        <v>47</v>
      </c>
      <c r="Q438" s="76"/>
    </row>
    <row r="439" spans="1:17" ht="13.8" x14ac:dyDescent="0.25">
      <c r="A439" s="63" t="s">
        <v>153</v>
      </c>
      <c r="B439" s="71">
        <v>94</v>
      </c>
      <c r="C439" s="64"/>
      <c r="D439" s="64">
        <v>287</v>
      </c>
      <c r="E439" s="64">
        <v>64</v>
      </c>
      <c r="F439" s="64">
        <v>8378</v>
      </c>
      <c r="G439" s="64">
        <v>2282</v>
      </c>
      <c r="H439" s="64">
        <v>1724</v>
      </c>
      <c r="I439" s="64">
        <v>115</v>
      </c>
      <c r="J439" s="64">
        <v>2047</v>
      </c>
      <c r="K439" s="64"/>
      <c r="L439" s="64">
        <v>243</v>
      </c>
      <c r="M439" s="64"/>
      <c r="N439" s="64">
        <v>610</v>
      </c>
      <c r="O439" s="64"/>
      <c r="P439" s="64"/>
      <c r="Q439" s="76"/>
    </row>
    <row r="440" spans="1:17" ht="13.8" x14ac:dyDescent="0.25">
      <c r="A440" s="70" t="s">
        <v>154</v>
      </c>
      <c r="B440" s="71">
        <v>24</v>
      </c>
      <c r="C440" s="64">
        <v>151</v>
      </c>
      <c r="D440" s="64">
        <v>128</v>
      </c>
      <c r="E440" s="64">
        <v>15</v>
      </c>
      <c r="F440" s="64">
        <v>4343</v>
      </c>
      <c r="G440" s="64">
        <v>3707</v>
      </c>
      <c r="H440" s="64">
        <v>288</v>
      </c>
      <c r="I440" s="64">
        <v>244</v>
      </c>
      <c r="J440" s="64">
        <v>1888</v>
      </c>
      <c r="K440" s="64"/>
      <c r="L440" s="64">
        <v>201</v>
      </c>
      <c r="M440" s="64"/>
      <c r="N440" s="64">
        <v>243</v>
      </c>
      <c r="O440" s="64">
        <v>86</v>
      </c>
      <c r="P440" s="64"/>
      <c r="Q440" s="76"/>
    </row>
    <row r="441" spans="1:17" ht="13.8" x14ac:dyDescent="0.25">
      <c r="A441" s="63" t="s">
        <v>155</v>
      </c>
      <c r="B441" s="71">
        <v>1</v>
      </c>
      <c r="C441" s="64">
        <v>5</v>
      </c>
      <c r="D441" s="64">
        <v>5</v>
      </c>
      <c r="E441" s="64">
        <v>5</v>
      </c>
      <c r="F441" s="64">
        <v>140</v>
      </c>
      <c r="G441" s="64">
        <v>103</v>
      </c>
      <c r="H441" s="64">
        <v>89</v>
      </c>
      <c r="I441" s="64">
        <v>57</v>
      </c>
      <c r="J441" s="64">
        <v>86</v>
      </c>
      <c r="K441" s="64"/>
      <c r="L441" s="64">
        <v>0</v>
      </c>
      <c r="M441" s="64"/>
      <c r="N441" s="64">
        <v>10</v>
      </c>
      <c r="O441" s="64">
        <v>3</v>
      </c>
      <c r="P441" s="64"/>
      <c r="Q441" s="76"/>
    </row>
    <row r="442" spans="1:17" ht="13.8" x14ac:dyDescent="0.25">
      <c r="A442" s="63" t="s">
        <v>156</v>
      </c>
      <c r="B442" s="71">
        <v>3</v>
      </c>
      <c r="C442" s="64"/>
      <c r="D442" s="64"/>
      <c r="E442" s="64"/>
      <c r="F442" s="64">
        <v>593</v>
      </c>
      <c r="G442" s="64">
        <v>286</v>
      </c>
      <c r="H442" s="64">
        <v>0</v>
      </c>
      <c r="I442" s="64">
        <v>0</v>
      </c>
      <c r="J442" s="64">
        <v>90</v>
      </c>
      <c r="K442" s="64"/>
      <c r="L442" s="64">
        <v>0</v>
      </c>
      <c r="M442" s="64"/>
      <c r="N442" s="64">
        <v>98</v>
      </c>
      <c r="O442" s="64">
        <v>50</v>
      </c>
      <c r="P442" s="64"/>
      <c r="Q442" s="76"/>
    </row>
    <row r="443" spans="1:17" ht="13.8" x14ac:dyDescent="0.25">
      <c r="A443" s="63" t="s">
        <v>157</v>
      </c>
      <c r="B443" s="71">
        <v>18</v>
      </c>
      <c r="C443" s="64"/>
      <c r="D443" s="64">
        <v>199</v>
      </c>
      <c r="E443" s="64">
        <v>33</v>
      </c>
      <c r="F443" s="64">
        <v>5356</v>
      </c>
      <c r="G443" s="64">
        <v>5201</v>
      </c>
      <c r="H443" s="64">
        <v>1063</v>
      </c>
      <c r="I443" s="64">
        <v>901</v>
      </c>
      <c r="J443" s="64">
        <v>269</v>
      </c>
      <c r="K443" s="64"/>
      <c r="L443" s="64">
        <v>336</v>
      </c>
      <c r="M443" s="64"/>
      <c r="N443" s="64">
        <v>230</v>
      </c>
      <c r="O443" s="64"/>
      <c r="P443" s="64"/>
      <c r="Q443" s="76"/>
    </row>
    <row r="444" spans="1:17" ht="13.8" x14ac:dyDescent="0.25">
      <c r="A444" s="69" t="s">
        <v>158</v>
      </c>
      <c r="B444" s="72">
        <v>0</v>
      </c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7"/>
    </row>
    <row r="445" spans="1:17" ht="14.4" thickBot="1" x14ac:dyDescent="0.3">
      <c r="A445" s="65" t="s">
        <v>125</v>
      </c>
      <c r="B445" s="66">
        <f>SUM(B437:B444)</f>
        <v>202</v>
      </c>
      <c r="C445" s="67">
        <f t="shared" ref="C445:Q445" si="204">SUM(C437:C444)</f>
        <v>785</v>
      </c>
      <c r="D445" s="67">
        <f t="shared" si="204"/>
        <v>1254</v>
      </c>
      <c r="E445" s="67">
        <f t="shared" si="204"/>
        <v>646</v>
      </c>
      <c r="F445" s="67">
        <f t="shared" si="204"/>
        <v>39678</v>
      </c>
      <c r="G445" s="67">
        <f t="shared" si="204"/>
        <v>19031</v>
      </c>
      <c r="H445" s="67">
        <f t="shared" si="204"/>
        <v>14931</v>
      </c>
      <c r="I445" s="67">
        <f t="shared" si="204"/>
        <v>3614</v>
      </c>
      <c r="J445" s="67">
        <f t="shared" si="204"/>
        <v>9396</v>
      </c>
      <c r="K445" s="67">
        <f t="shared" si="204"/>
        <v>0</v>
      </c>
      <c r="L445" s="67">
        <f t="shared" si="204"/>
        <v>4838</v>
      </c>
      <c r="M445" s="67">
        <f t="shared" si="204"/>
        <v>0</v>
      </c>
      <c r="N445" s="67">
        <f t="shared" si="204"/>
        <v>2436</v>
      </c>
      <c r="O445" s="67">
        <f t="shared" si="204"/>
        <v>376</v>
      </c>
      <c r="P445" s="67">
        <f t="shared" si="204"/>
        <v>248</v>
      </c>
      <c r="Q445" s="68">
        <f t="shared" si="204"/>
        <v>0</v>
      </c>
    </row>
    <row r="446" spans="1:17" ht="13.8" thickBot="1" x14ac:dyDescent="0.3">
      <c r="A446" s="50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33"/>
    </row>
    <row r="447" spans="1:17" ht="15" x14ac:dyDescent="0.25">
      <c r="A447" s="183" t="s">
        <v>61</v>
      </c>
      <c r="B447" s="184"/>
      <c r="C447" s="184"/>
      <c r="D447" s="184"/>
      <c r="E447" s="184"/>
      <c r="F447" s="184"/>
      <c r="G447" s="184"/>
      <c r="H447" s="184"/>
      <c r="I447" s="184"/>
      <c r="J447" s="184"/>
      <c r="K447" s="184"/>
      <c r="L447" s="184"/>
      <c r="M447" s="184"/>
      <c r="N447" s="184"/>
      <c r="O447" s="184"/>
      <c r="P447" s="184"/>
      <c r="Q447" s="185"/>
    </row>
    <row r="448" spans="1:17" ht="13.8" x14ac:dyDescent="0.25">
      <c r="A448" s="63" t="s">
        <v>151</v>
      </c>
      <c r="B448" s="71">
        <v>39</v>
      </c>
      <c r="C448" s="73">
        <v>466</v>
      </c>
      <c r="D448" s="73">
        <v>488</v>
      </c>
      <c r="E448" s="73">
        <v>514</v>
      </c>
      <c r="F448" s="73">
        <v>16180</v>
      </c>
      <c r="G448" s="73">
        <v>3280</v>
      </c>
      <c r="H448" s="73">
        <v>12081</v>
      </c>
      <c r="I448" s="73">
        <v>1195</v>
      </c>
      <c r="J448" s="73">
        <v>3129</v>
      </c>
      <c r="K448" s="73"/>
      <c r="L448" s="73">
        <v>2485</v>
      </c>
      <c r="M448" s="73"/>
      <c r="N448" s="73">
        <v>919</v>
      </c>
      <c r="O448" s="73">
        <v>131</v>
      </c>
      <c r="P448" s="73">
        <v>232</v>
      </c>
      <c r="Q448" s="75"/>
    </row>
    <row r="449" spans="1:17" ht="13.8" x14ac:dyDescent="0.25">
      <c r="A449" s="63" t="s">
        <v>152</v>
      </c>
      <c r="B449" s="71">
        <v>23</v>
      </c>
      <c r="C449" s="64">
        <v>185</v>
      </c>
      <c r="D449" s="64">
        <v>165</v>
      </c>
      <c r="E449" s="64">
        <v>176</v>
      </c>
      <c r="F449" s="64">
        <v>5717</v>
      </c>
      <c r="G449" s="64">
        <v>4973</v>
      </c>
      <c r="H449" s="64">
        <v>4407</v>
      </c>
      <c r="I449" s="64">
        <v>2602</v>
      </c>
      <c r="J449" s="64">
        <v>1562</v>
      </c>
      <c r="K449" s="64"/>
      <c r="L449" s="64">
        <v>576</v>
      </c>
      <c r="M449" s="64"/>
      <c r="N449" s="64">
        <v>353</v>
      </c>
      <c r="O449" s="64">
        <v>127</v>
      </c>
      <c r="P449" s="64">
        <v>44</v>
      </c>
      <c r="Q449" s="76"/>
    </row>
    <row r="450" spans="1:17" ht="13.8" x14ac:dyDescent="0.25">
      <c r="A450" s="63" t="s">
        <v>153</v>
      </c>
      <c r="B450" s="71">
        <v>91</v>
      </c>
      <c r="C450" s="64"/>
      <c r="D450" s="64">
        <v>312</v>
      </c>
      <c r="E450" s="64">
        <v>148</v>
      </c>
      <c r="F450" s="64">
        <v>9352</v>
      </c>
      <c r="G450" s="64">
        <v>2860</v>
      </c>
      <c r="H450" s="64">
        <v>2294</v>
      </c>
      <c r="I450" s="64">
        <v>174</v>
      </c>
      <c r="J450" s="64">
        <v>2154</v>
      </c>
      <c r="K450" s="64"/>
      <c r="L450" s="64">
        <v>134</v>
      </c>
      <c r="M450" s="64"/>
      <c r="N450" s="64">
        <v>643</v>
      </c>
      <c r="O450" s="64"/>
      <c r="P450" s="64"/>
      <c r="Q450" s="76"/>
    </row>
    <row r="451" spans="1:17" ht="13.8" x14ac:dyDescent="0.25">
      <c r="A451" s="70" t="s">
        <v>154</v>
      </c>
      <c r="B451" s="71">
        <v>22</v>
      </c>
      <c r="C451" s="64">
        <v>97</v>
      </c>
      <c r="D451" s="64">
        <v>83</v>
      </c>
      <c r="E451" s="64">
        <v>11</v>
      </c>
      <c r="F451" s="64">
        <v>2818</v>
      </c>
      <c r="G451" s="64">
        <v>2439</v>
      </c>
      <c r="H451" s="64">
        <v>294</v>
      </c>
      <c r="I451" s="64">
        <v>272</v>
      </c>
      <c r="J451" s="64">
        <v>1925</v>
      </c>
      <c r="K451" s="64"/>
      <c r="L451" s="64">
        <v>194</v>
      </c>
      <c r="M451" s="64"/>
      <c r="N451" s="64">
        <v>162</v>
      </c>
      <c r="O451" s="64">
        <v>59</v>
      </c>
      <c r="P451" s="64"/>
      <c r="Q451" s="76"/>
    </row>
    <row r="452" spans="1:17" ht="13.8" x14ac:dyDescent="0.25">
      <c r="A452" s="63" t="s">
        <v>155</v>
      </c>
      <c r="B452" s="71">
        <v>1</v>
      </c>
      <c r="C452" s="64">
        <v>4</v>
      </c>
      <c r="D452" s="64">
        <v>4</v>
      </c>
      <c r="E452" s="64">
        <v>5</v>
      </c>
      <c r="F452" s="64">
        <v>110</v>
      </c>
      <c r="G452" s="64">
        <v>92</v>
      </c>
      <c r="H452" s="64">
        <v>90</v>
      </c>
      <c r="I452" s="64">
        <v>62</v>
      </c>
      <c r="J452" s="64">
        <v>45</v>
      </c>
      <c r="K452" s="64"/>
      <c r="L452" s="64">
        <v>12</v>
      </c>
      <c r="M452" s="64"/>
      <c r="N452" s="64">
        <v>8</v>
      </c>
      <c r="O452" s="64">
        <v>2</v>
      </c>
      <c r="P452" s="64">
        <v>4</v>
      </c>
      <c r="Q452" s="76"/>
    </row>
    <row r="453" spans="1:17" ht="13.8" x14ac:dyDescent="0.25">
      <c r="A453" s="63" t="s">
        <v>156</v>
      </c>
      <c r="B453" s="71">
        <v>3</v>
      </c>
      <c r="C453" s="64"/>
      <c r="D453" s="64"/>
      <c r="E453" s="64"/>
      <c r="F453" s="64">
        <v>630</v>
      </c>
      <c r="G453" s="64">
        <v>313</v>
      </c>
      <c r="H453" s="64">
        <v>0</v>
      </c>
      <c r="I453" s="64">
        <v>0</v>
      </c>
      <c r="J453" s="64">
        <v>87</v>
      </c>
      <c r="K453" s="64"/>
      <c r="L453" s="64">
        <v>0</v>
      </c>
      <c r="M453" s="64"/>
      <c r="N453" s="64">
        <v>150</v>
      </c>
      <c r="O453" s="64">
        <v>60</v>
      </c>
      <c r="P453" s="64"/>
      <c r="Q453" s="76"/>
    </row>
    <row r="454" spans="1:17" ht="13.8" x14ac:dyDescent="0.25">
      <c r="A454" s="63" t="s">
        <v>157</v>
      </c>
      <c r="B454" s="71">
        <v>19</v>
      </c>
      <c r="C454" s="64"/>
      <c r="D454" s="64">
        <v>204</v>
      </c>
      <c r="E454" s="64">
        <v>31</v>
      </c>
      <c r="F454" s="64">
        <v>5621</v>
      </c>
      <c r="G454" s="64">
        <v>5458</v>
      </c>
      <c r="H454" s="64">
        <v>1432</v>
      </c>
      <c r="I454" s="64">
        <v>1233</v>
      </c>
      <c r="J454" s="64">
        <v>1248</v>
      </c>
      <c r="K454" s="64"/>
      <c r="L454" s="64">
        <v>362</v>
      </c>
      <c r="M454" s="64"/>
      <c r="N454" s="64">
        <v>256</v>
      </c>
      <c r="O454" s="64"/>
      <c r="P454" s="64"/>
      <c r="Q454" s="76"/>
    </row>
    <row r="455" spans="1:17" ht="13.8" x14ac:dyDescent="0.25">
      <c r="A455" s="69" t="s">
        <v>158</v>
      </c>
      <c r="B455" s="72">
        <v>0</v>
      </c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7"/>
    </row>
    <row r="456" spans="1:17" ht="14.4" thickBot="1" x14ac:dyDescent="0.3">
      <c r="A456" s="65" t="s">
        <v>125</v>
      </c>
      <c r="B456" s="66">
        <f>SUM(B448:B455)</f>
        <v>198</v>
      </c>
      <c r="C456" s="67">
        <f t="shared" ref="C456:Q456" si="205">SUM(C448:C455)</f>
        <v>752</v>
      </c>
      <c r="D456" s="67">
        <f t="shared" si="205"/>
        <v>1256</v>
      </c>
      <c r="E456" s="67">
        <f t="shared" si="205"/>
        <v>885</v>
      </c>
      <c r="F456" s="67">
        <f t="shared" si="205"/>
        <v>40428</v>
      </c>
      <c r="G456" s="67">
        <f t="shared" si="205"/>
        <v>19415</v>
      </c>
      <c r="H456" s="67">
        <f t="shared" si="205"/>
        <v>20598</v>
      </c>
      <c r="I456" s="67">
        <f t="shared" si="205"/>
        <v>5538</v>
      </c>
      <c r="J456" s="67">
        <f t="shared" si="205"/>
        <v>10150</v>
      </c>
      <c r="K456" s="67">
        <f t="shared" si="205"/>
        <v>0</v>
      </c>
      <c r="L456" s="67">
        <f t="shared" si="205"/>
        <v>3763</v>
      </c>
      <c r="M456" s="67">
        <f t="shared" si="205"/>
        <v>0</v>
      </c>
      <c r="N456" s="67">
        <f t="shared" si="205"/>
        <v>2491</v>
      </c>
      <c r="O456" s="67">
        <f t="shared" si="205"/>
        <v>379</v>
      </c>
      <c r="P456" s="67">
        <f t="shared" si="205"/>
        <v>280</v>
      </c>
      <c r="Q456" s="68">
        <f t="shared" si="205"/>
        <v>0</v>
      </c>
    </row>
    <row r="457" spans="1:17" ht="13.8" thickBot="1" x14ac:dyDescent="0.3">
      <c r="A457" s="50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33"/>
    </row>
    <row r="458" spans="1:17" ht="15" x14ac:dyDescent="0.25">
      <c r="A458" s="183" t="s">
        <v>62</v>
      </c>
      <c r="B458" s="184"/>
      <c r="C458" s="184"/>
      <c r="D458" s="184"/>
      <c r="E458" s="184"/>
      <c r="F458" s="184"/>
      <c r="G458" s="184"/>
      <c r="H458" s="184"/>
      <c r="I458" s="184"/>
      <c r="J458" s="184"/>
      <c r="K458" s="184"/>
      <c r="L458" s="184"/>
      <c r="M458" s="184"/>
      <c r="N458" s="184"/>
      <c r="O458" s="184"/>
      <c r="P458" s="184"/>
      <c r="Q458" s="185"/>
    </row>
    <row r="459" spans="1:17" ht="13.8" x14ac:dyDescent="0.25">
      <c r="A459" s="63" t="s">
        <v>151</v>
      </c>
      <c r="B459" s="71">
        <v>41</v>
      </c>
      <c r="C459" s="73">
        <v>502</v>
      </c>
      <c r="D459" s="73">
        <v>502</v>
      </c>
      <c r="E459" s="73">
        <v>754</v>
      </c>
      <c r="F459" s="73">
        <v>17220</v>
      </c>
      <c r="G459" s="73">
        <v>4061</v>
      </c>
      <c r="H459" s="73">
        <v>17134</v>
      </c>
      <c r="I459" s="73">
        <v>2699</v>
      </c>
      <c r="J459" s="73">
        <v>3381</v>
      </c>
      <c r="K459" s="73">
        <v>508</v>
      </c>
      <c r="L459" s="73">
        <v>3633</v>
      </c>
      <c r="M459" s="73"/>
      <c r="N459" s="73">
        <v>1015</v>
      </c>
      <c r="O459" s="73">
        <v>167</v>
      </c>
      <c r="P459" s="73">
        <v>351</v>
      </c>
      <c r="Q459" s="75"/>
    </row>
    <row r="460" spans="1:17" ht="13.8" x14ac:dyDescent="0.25">
      <c r="A460" s="63" t="s">
        <v>152</v>
      </c>
      <c r="B460" s="71">
        <v>23</v>
      </c>
      <c r="C460" s="64">
        <v>194</v>
      </c>
      <c r="D460" s="64">
        <v>167</v>
      </c>
      <c r="E460" s="64">
        <v>194</v>
      </c>
      <c r="F460" s="64">
        <v>5625</v>
      </c>
      <c r="G460" s="64">
        <v>4976</v>
      </c>
      <c r="H460" s="64">
        <v>4645</v>
      </c>
      <c r="I460" s="64">
        <v>2768</v>
      </c>
      <c r="J460" s="64">
        <v>1583</v>
      </c>
      <c r="K460" s="64">
        <v>1331</v>
      </c>
      <c r="L460" s="64">
        <v>609</v>
      </c>
      <c r="M460" s="64"/>
      <c r="N460" s="64">
        <v>354</v>
      </c>
      <c r="O460" s="64">
        <v>141</v>
      </c>
      <c r="P460" s="64">
        <v>45</v>
      </c>
      <c r="Q460" s="76"/>
    </row>
    <row r="461" spans="1:17" ht="13.8" x14ac:dyDescent="0.25">
      <c r="A461" s="63" t="s">
        <v>153</v>
      </c>
      <c r="B461" s="71">
        <v>117</v>
      </c>
      <c r="C461" s="64"/>
      <c r="D461" s="64">
        <v>410</v>
      </c>
      <c r="E461" s="64">
        <v>115</v>
      </c>
      <c r="F461" s="64">
        <v>11283</v>
      </c>
      <c r="G461" s="64">
        <v>3932</v>
      </c>
      <c r="H461" s="64">
        <v>2179</v>
      </c>
      <c r="I461" s="64">
        <v>256</v>
      </c>
      <c r="J461" s="64">
        <v>2381</v>
      </c>
      <c r="K461" s="64"/>
      <c r="L461" s="64">
        <v>60</v>
      </c>
      <c r="M461" s="64"/>
      <c r="N461" s="64">
        <v>826</v>
      </c>
      <c r="O461" s="64"/>
      <c r="P461" s="64"/>
      <c r="Q461" s="76"/>
    </row>
    <row r="462" spans="1:17" ht="13.8" x14ac:dyDescent="0.25">
      <c r="A462" s="70" t="s">
        <v>154</v>
      </c>
      <c r="B462" s="71">
        <v>12</v>
      </c>
      <c r="C462" s="64">
        <v>61</v>
      </c>
      <c r="D462" s="64">
        <v>48</v>
      </c>
      <c r="E462" s="64">
        <v>15</v>
      </c>
      <c r="F462" s="64">
        <v>1555</v>
      </c>
      <c r="G462" s="64">
        <v>1452</v>
      </c>
      <c r="H462" s="64">
        <v>437</v>
      </c>
      <c r="I462" s="64">
        <v>435</v>
      </c>
      <c r="J462" s="64">
        <v>1851</v>
      </c>
      <c r="K462" s="64"/>
      <c r="L462" s="64">
        <v>155</v>
      </c>
      <c r="M462" s="64"/>
      <c r="N462" s="64">
        <v>89</v>
      </c>
      <c r="O462" s="64">
        <v>38</v>
      </c>
      <c r="P462" s="64"/>
      <c r="Q462" s="76"/>
    </row>
    <row r="463" spans="1:17" ht="13.8" x14ac:dyDescent="0.25">
      <c r="A463" s="63" t="s">
        <v>155</v>
      </c>
      <c r="B463" s="71">
        <v>1</v>
      </c>
      <c r="C463" s="64">
        <v>4</v>
      </c>
      <c r="D463" s="64">
        <v>4</v>
      </c>
      <c r="E463" s="64">
        <v>5</v>
      </c>
      <c r="F463" s="64">
        <v>114</v>
      </c>
      <c r="G463" s="64">
        <v>101</v>
      </c>
      <c r="H463" s="64">
        <v>101</v>
      </c>
      <c r="I463" s="64">
        <v>53</v>
      </c>
      <c r="J463" s="64">
        <v>50</v>
      </c>
      <c r="K463" s="64"/>
      <c r="L463" s="64">
        <v>24</v>
      </c>
      <c r="M463" s="64"/>
      <c r="N463" s="64">
        <v>9</v>
      </c>
      <c r="O463" s="64">
        <v>3</v>
      </c>
      <c r="P463" s="64">
        <v>3</v>
      </c>
      <c r="Q463" s="76"/>
    </row>
    <row r="464" spans="1:17" ht="13.8" x14ac:dyDescent="0.25">
      <c r="A464" s="63" t="s">
        <v>156</v>
      </c>
      <c r="B464" s="71">
        <v>3</v>
      </c>
      <c r="C464" s="64"/>
      <c r="D464" s="64">
        <v>0</v>
      </c>
      <c r="E464" s="64">
        <v>0</v>
      </c>
      <c r="F464" s="64">
        <v>683</v>
      </c>
      <c r="G464" s="64">
        <v>363</v>
      </c>
      <c r="H464" s="64"/>
      <c r="I464" s="64"/>
      <c r="J464" s="64">
        <v>77</v>
      </c>
      <c r="K464" s="64">
        <v>33</v>
      </c>
      <c r="L464" s="64"/>
      <c r="M464" s="64"/>
      <c r="N464" s="64">
        <v>131</v>
      </c>
      <c r="O464" s="64">
        <v>57</v>
      </c>
      <c r="P464" s="64">
        <v>42</v>
      </c>
      <c r="Q464" s="76"/>
    </row>
    <row r="465" spans="1:17" ht="13.8" x14ac:dyDescent="0.25">
      <c r="A465" s="63" t="s">
        <v>157</v>
      </c>
      <c r="B465" s="71">
        <v>20</v>
      </c>
      <c r="C465" s="64"/>
      <c r="D465" s="64">
        <v>213</v>
      </c>
      <c r="E465" s="64">
        <v>38</v>
      </c>
      <c r="F465" s="64">
        <v>6127</v>
      </c>
      <c r="G465" s="64">
        <v>5935</v>
      </c>
      <c r="H465" s="64">
        <v>1441</v>
      </c>
      <c r="I465" s="64">
        <v>1278</v>
      </c>
      <c r="J465" s="64">
        <v>1382</v>
      </c>
      <c r="K465" s="64"/>
      <c r="L465" s="64">
        <v>252</v>
      </c>
      <c r="M465" s="64"/>
      <c r="N465" s="64">
        <v>281</v>
      </c>
      <c r="O465" s="64"/>
      <c r="P465" s="64"/>
      <c r="Q465" s="76"/>
    </row>
    <row r="466" spans="1:17" ht="13.8" x14ac:dyDescent="0.25">
      <c r="A466" s="69" t="s">
        <v>158</v>
      </c>
      <c r="B466" s="72">
        <v>0</v>
      </c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7"/>
    </row>
    <row r="467" spans="1:17" ht="14.4" thickBot="1" x14ac:dyDescent="0.3">
      <c r="A467" s="65" t="s">
        <v>125</v>
      </c>
      <c r="B467" s="66">
        <f>SUM(B459:B466)</f>
        <v>217</v>
      </c>
      <c r="C467" s="67">
        <f t="shared" ref="C467:Q467" si="206">SUM(C459:C466)</f>
        <v>761</v>
      </c>
      <c r="D467" s="67">
        <f t="shared" si="206"/>
        <v>1344</v>
      </c>
      <c r="E467" s="67">
        <f t="shared" si="206"/>
        <v>1121</v>
      </c>
      <c r="F467" s="67">
        <f t="shared" si="206"/>
        <v>42607</v>
      </c>
      <c r="G467" s="67">
        <f t="shared" si="206"/>
        <v>20820</v>
      </c>
      <c r="H467" s="67">
        <f t="shared" si="206"/>
        <v>25937</v>
      </c>
      <c r="I467" s="67">
        <f t="shared" si="206"/>
        <v>7489</v>
      </c>
      <c r="J467" s="67">
        <f t="shared" si="206"/>
        <v>10705</v>
      </c>
      <c r="K467" s="67">
        <f t="shared" si="206"/>
        <v>1872</v>
      </c>
      <c r="L467" s="67">
        <f t="shared" si="206"/>
        <v>4733</v>
      </c>
      <c r="M467" s="67">
        <f t="shared" si="206"/>
        <v>0</v>
      </c>
      <c r="N467" s="67">
        <f t="shared" si="206"/>
        <v>2705</v>
      </c>
      <c r="O467" s="67">
        <f t="shared" si="206"/>
        <v>406</v>
      </c>
      <c r="P467" s="67">
        <f t="shared" si="206"/>
        <v>441</v>
      </c>
      <c r="Q467" s="68">
        <f t="shared" si="206"/>
        <v>0</v>
      </c>
    </row>
    <row r="468" spans="1:17" ht="13.8" thickBot="1" x14ac:dyDescent="0.3">
      <c r="A468" s="50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33"/>
    </row>
    <row r="469" spans="1:17" ht="15" x14ac:dyDescent="0.25">
      <c r="A469" s="183" t="s">
        <v>63</v>
      </c>
      <c r="B469" s="184"/>
      <c r="C469" s="184"/>
      <c r="D469" s="184"/>
      <c r="E469" s="184"/>
      <c r="F469" s="184"/>
      <c r="G469" s="184"/>
      <c r="H469" s="184"/>
      <c r="I469" s="184"/>
      <c r="J469" s="184"/>
      <c r="K469" s="184"/>
      <c r="L469" s="184"/>
      <c r="M469" s="184"/>
      <c r="N469" s="184"/>
      <c r="O469" s="184"/>
      <c r="P469" s="184"/>
      <c r="Q469" s="185"/>
    </row>
    <row r="470" spans="1:17" ht="13.8" x14ac:dyDescent="0.25">
      <c r="A470" s="63" t="s">
        <v>151</v>
      </c>
      <c r="B470" s="71">
        <v>44</v>
      </c>
      <c r="C470" s="73">
        <v>535</v>
      </c>
      <c r="D470" s="73">
        <v>532</v>
      </c>
      <c r="E470" s="73">
        <v>858</v>
      </c>
      <c r="F470" s="73">
        <v>18046</v>
      </c>
      <c r="G470" s="73">
        <v>4573</v>
      </c>
      <c r="H470" s="73">
        <v>18713</v>
      </c>
      <c r="I470" s="73">
        <v>3279</v>
      </c>
      <c r="J470" s="73">
        <v>3578</v>
      </c>
      <c r="K470" s="73"/>
      <c r="L470" s="73">
        <v>4793</v>
      </c>
      <c r="M470" s="73"/>
      <c r="N470" s="73">
        <v>1078</v>
      </c>
      <c r="O470" s="73">
        <v>198</v>
      </c>
      <c r="P470" s="73">
        <v>305</v>
      </c>
      <c r="Q470" s="75"/>
    </row>
    <row r="471" spans="1:17" ht="13.8" x14ac:dyDescent="0.25">
      <c r="A471" s="63" t="s">
        <v>152</v>
      </c>
      <c r="B471" s="71">
        <v>23</v>
      </c>
      <c r="C471" s="64">
        <v>205</v>
      </c>
      <c r="D471" s="64">
        <v>168</v>
      </c>
      <c r="E471" s="64">
        <v>240</v>
      </c>
      <c r="F471" s="64">
        <v>5575</v>
      </c>
      <c r="G471" s="64">
        <v>4985</v>
      </c>
      <c r="H471" s="64">
        <v>5256</v>
      </c>
      <c r="I471" s="64">
        <v>3230</v>
      </c>
      <c r="J471" s="64">
        <v>1568</v>
      </c>
      <c r="K471" s="64"/>
      <c r="L471" s="64">
        <v>1037</v>
      </c>
      <c r="M471" s="64"/>
      <c r="N471" s="64">
        <v>360</v>
      </c>
      <c r="O471" s="64">
        <v>147</v>
      </c>
      <c r="P471" s="64">
        <v>50</v>
      </c>
      <c r="Q471" s="76"/>
    </row>
    <row r="472" spans="1:17" ht="13.8" x14ac:dyDescent="0.25">
      <c r="A472" s="63" t="s">
        <v>153</v>
      </c>
      <c r="B472" s="71">
        <v>105</v>
      </c>
      <c r="C472" s="64"/>
      <c r="D472" s="64">
        <v>429</v>
      </c>
      <c r="E472" s="64">
        <v>172</v>
      </c>
      <c r="F472" s="64">
        <v>11257</v>
      </c>
      <c r="G472" s="64">
        <v>4551</v>
      </c>
      <c r="H472" s="64">
        <v>3232</v>
      </c>
      <c r="I472" s="64">
        <v>353</v>
      </c>
      <c r="J472" s="64">
        <v>3388</v>
      </c>
      <c r="K472" s="64"/>
      <c r="L472" s="64">
        <v>123</v>
      </c>
      <c r="M472" s="64"/>
      <c r="N472" s="64">
        <v>891</v>
      </c>
      <c r="O472" s="64"/>
      <c r="P472" s="64"/>
      <c r="Q472" s="76"/>
    </row>
    <row r="473" spans="1:17" ht="13.8" x14ac:dyDescent="0.25">
      <c r="A473" s="70" t="s">
        <v>154</v>
      </c>
      <c r="B473" s="71">
        <v>7</v>
      </c>
      <c r="C473" s="64">
        <v>65</v>
      </c>
      <c r="D473" s="64">
        <v>53</v>
      </c>
      <c r="E473" s="64">
        <v>27</v>
      </c>
      <c r="F473" s="64">
        <v>1654</v>
      </c>
      <c r="G473" s="64">
        <v>1654</v>
      </c>
      <c r="H473" s="64">
        <v>592</v>
      </c>
      <c r="I473" s="64">
        <v>592</v>
      </c>
      <c r="J473" s="64">
        <v>643</v>
      </c>
      <c r="K473" s="64"/>
      <c r="L473" s="64">
        <v>81</v>
      </c>
      <c r="M473" s="64"/>
      <c r="N473" s="64">
        <v>98</v>
      </c>
      <c r="O473" s="64">
        <v>46</v>
      </c>
      <c r="P473" s="64">
        <v>12</v>
      </c>
      <c r="Q473" s="76"/>
    </row>
    <row r="474" spans="1:17" ht="13.8" x14ac:dyDescent="0.25">
      <c r="A474" s="63" t="s">
        <v>155</v>
      </c>
      <c r="B474" s="71">
        <v>1</v>
      </c>
      <c r="C474" s="64">
        <v>3</v>
      </c>
      <c r="D474" s="64">
        <v>4</v>
      </c>
      <c r="E474" s="64">
        <v>13</v>
      </c>
      <c r="F474" s="64">
        <v>107</v>
      </c>
      <c r="G474" s="64">
        <v>98</v>
      </c>
      <c r="H474" s="64">
        <v>284</v>
      </c>
      <c r="I474" s="64">
        <v>186</v>
      </c>
      <c r="J474" s="64">
        <v>22</v>
      </c>
      <c r="K474" s="64"/>
      <c r="L474" s="64">
        <v>0</v>
      </c>
      <c r="M474" s="64">
        <v>0</v>
      </c>
      <c r="N474" s="64">
        <v>9</v>
      </c>
      <c r="O474" s="64">
        <v>4</v>
      </c>
      <c r="P474" s="64">
        <v>5</v>
      </c>
      <c r="Q474" s="76"/>
    </row>
    <row r="475" spans="1:17" ht="13.8" x14ac:dyDescent="0.25">
      <c r="A475" s="63" t="s">
        <v>156</v>
      </c>
      <c r="B475" s="71">
        <v>3</v>
      </c>
      <c r="C475" s="64"/>
      <c r="D475" s="64">
        <v>0</v>
      </c>
      <c r="E475" s="64">
        <v>0</v>
      </c>
      <c r="F475" s="64">
        <v>704</v>
      </c>
      <c r="G475" s="64">
        <v>370</v>
      </c>
      <c r="H475" s="64"/>
      <c r="I475" s="64"/>
      <c r="J475" s="64">
        <v>104</v>
      </c>
      <c r="K475" s="64"/>
      <c r="L475" s="64"/>
      <c r="M475" s="64"/>
      <c r="N475" s="64">
        <v>112</v>
      </c>
      <c r="O475" s="64">
        <v>59</v>
      </c>
      <c r="P475" s="64"/>
      <c r="Q475" s="76"/>
    </row>
    <row r="476" spans="1:17" ht="13.8" x14ac:dyDescent="0.25">
      <c r="A476" s="63" t="s">
        <v>157</v>
      </c>
      <c r="B476" s="71">
        <v>20</v>
      </c>
      <c r="C476" s="64"/>
      <c r="D476" s="64">
        <v>230</v>
      </c>
      <c r="E476" s="64">
        <v>41</v>
      </c>
      <c r="F476" s="64">
        <v>6608</v>
      </c>
      <c r="G476" s="64">
        <v>6391</v>
      </c>
      <c r="H476" s="64">
        <v>1533</v>
      </c>
      <c r="I476" s="64">
        <v>1357</v>
      </c>
      <c r="J476" s="64">
        <v>1338</v>
      </c>
      <c r="K476" s="64"/>
      <c r="L476" s="64">
        <v>392</v>
      </c>
      <c r="M476" s="64"/>
      <c r="N476" s="64">
        <v>300</v>
      </c>
      <c r="O476" s="64"/>
      <c r="P476" s="64"/>
      <c r="Q476" s="76"/>
    </row>
    <row r="477" spans="1:17" ht="13.8" x14ac:dyDescent="0.25">
      <c r="A477" s="69" t="s">
        <v>158</v>
      </c>
      <c r="B477" s="72">
        <v>0</v>
      </c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7"/>
    </row>
    <row r="478" spans="1:17" ht="14.4" thickBot="1" x14ac:dyDescent="0.3">
      <c r="A478" s="65" t="s">
        <v>125</v>
      </c>
      <c r="B478" s="66">
        <f>SUM(B470:B477)</f>
        <v>203</v>
      </c>
      <c r="C478" s="67">
        <f t="shared" ref="C478:Q478" si="207">SUM(C470:C477)</f>
        <v>808</v>
      </c>
      <c r="D478" s="67">
        <f t="shared" si="207"/>
        <v>1416</v>
      </c>
      <c r="E478" s="67">
        <f t="shared" si="207"/>
        <v>1351</v>
      </c>
      <c r="F478" s="67">
        <f t="shared" si="207"/>
        <v>43951</v>
      </c>
      <c r="G478" s="67">
        <f t="shared" si="207"/>
        <v>22622</v>
      </c>
      <c r="H478" s="67">
        <f t="shared" si="207"/>
        <v>29610</v>
      </c>
      <c r="I478" s="67">
        <f t="shared" si="207"/>
        <v>8997</v>
      </c>
      <c r="J478" s="67">
        <f t="shared" si="207"/>
        <v>10641</v>
      </c>
      <c r="K478" s="67">
        <f t="shared" si="207"/>
        <v>0</v>
      </c>
      <c r="L478" s="67">
        <f t="shared" si="207"/>
        <v>6426</v>
      </c>
      <c r="M478" s="67">
        <f t="shared" si="207"/>
        <v>0</v>
      </c>
      <c r="N478" s="67">
        <f t="shared" si="207"/>
        <v>2848</v>
      </c>
      <c r="O478" s="67">
        <f t="shared" si="207"/>
        <v>454</v>
      </c>
      <c r="P478" s="67">
        <f t="shared" si="207"/>
        <v>372</v>
      </c>
      <c r="Q478" s="68">
        <f t="shared" si="207"/>
        <v>0</v>
      </c>
    </row>
    <row r="479" spans="1:17" ht="13.8" thickBot="1" x14ac:dyDescent="0.3">
      <c r="A479" s="50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33"/>
    </row>
    <row r="480" spans="1:17" ht="15" x14ac:dyDescent="0.25">
      <c r="A480" s="183" t="s">
        <v>64</v>
      </c>
      <c r="B480" s="184"/>
      <c r="C480" s="184"/>
      <c r="D480" s="184"/>
      <c r="E480" s="184"/>
      <c r="F480" s="184"/>
      <c r="G480" s="184"/>
      <c r="H480" s="184"/>
      <c r="I480" s="184"/>
      <c r="J480" s="184"/>
      <c r="K480" s="184"/>
      <c r="L480" s="184"/>
      <c r="M480" s="184"/>
      <c r="N480" s="184"/>
      <c r="O480" s="184"/>
      <c r="P480" s="184"/>
      <c r="Q480" s="185"/>
    </row>
    <row r="481" spans="1:17" ht="13.8" x14ac:dyDescent="0.25">
      <c r="A481" s="63" t="s">
        <v>151</v>
      </c>
      <c r="B481" s="71">
        <v>45</v>
      </c>
      <c r="C481" s="73">
        <v>600</v>
      </c>
      <c r="D481" s="73">
        <v>601</v>
      </c>
      <c r="E481" s="73">
        <v>1093</v>
      </c>
      <c r="F481" s="73">
        <v>19878</v>
      </c>
      <c r="G481" s="73">
        <v>5653</v>
      </c>
      <c r="H481" s="73">
        <v>23482</v>
      </c>
      <c r="I481" s="73">
        <v>5638</v>
      </c>
      <c r="J481" s="73">
        <v>4274</v>
      </c>
      <c r="K481" s="73"/>
      <c r="L481" s="73">
        <v>1536</v>
      </c>
      <c r="M481" s="73"/>
      <c r="N481" s="73">
        <v>1162</v>
      </c>
      <c r="O481" s="73">
        <v>233</v>
      </c>
      <c r="P481" s="73">
        <v>467</v>
      </c>
      <c r="Q481" s="75">
        <v>22</v>
      </c>
    </row>
    <row r="482" spans="1:17" ht="13.8" x14ac:dyDescent="0.25">
      <c r="A482" s="63" t="s">
        <v>152</v>
      </c>
      <c r="B482" s="71">
        <v>23</v>
      </c>
      <c r="C482" s="64">
        <v>236</v>
      </c>
      <c r="D482" s="64">
        <v>178</v>
      </c>
      <c r="E482" s="64">
        <v>217</v>
      </c>
      <c r="F482" s="64">
        <v>5956</v>
      </c>
      <c r="G482" s="64">
        <v>5287</v>
      </c>
      <c r="H482" s="64">
        <v>5268</v>
      </c>
      <c r="I482" s="64">
        <v>3494</v>
      </c>
      <c r="J482" s="64">
        <v>1415</v>
      </c>
      <c r="K482" s="64">
        <v>1275</v>
      </c>
      <c r="L482" s="64">
        <v>619</v>
      </c>
      <c r="M482" s="64"/>
      <c r="N482" s="64">
        <v>380</v>
      </c>
      <c r="O482" s="64">
        <v>161</v>
      </c>
      <c r="P482" s="64">
        <v>82</v>
      </c>
      <c r="Q482" s="76">
        <v>16</v>
      </c>
    </row>
    <row r="483" spans="1:17" ht="13.8" x14ac:dyDescent="0.25">
      <c r="A483" s="63" t="s">
        <v>153</v>
      </c>
      <c r="B483" s="71">
        <v>98</v>
      </c>
      <c r="C483" s="64"/>
      <c r="D483" s="64">
        <v>439</v>
      </c>
      <c r="E483" s="64">
        <v>160</v>
      </c>
      <c r="F483" s="64">
        <v>11751</v>
      </c>
      <c r="G483" s="64">
        <v>5179</v>
      </c>
      <c r="H483" s="64">
        <v>3291</v>
      </c>
      <c r="I483" s="64">
        <v>495</v>
      </c>
      <c r="J483" s="64">
        <v>3798</v>
      </c>
      <c r="K483" s="64"/>
      <c r="L483" s="64">
        <v>648</v>
      </c>
      <c r="M483" s="64"/>
      <c r="N483" s="64">
        <v>841</v>
      </c>
      <c r="O483" s="64"/>
      <c r="P483" s="64">
        <v>96</v>
      </c>
      <c r="Q483" s="76"/>
    </row>
    <row r="484" spans="1:17" ht="13.8" x14ac:dyDescent="0.25">
      <c r="A484" s="70" t="s">
        <v>154</v>
      </c>
      <c r="B484" s="71">
        <v>7</v>
      </c>
      <c r="C484" s="64">
        <v>76</v>
      </c>
      <c r="D484" s="64">
        <v>70</v>
      </c>
      <c r="E484" s="64">
        <v>33</v>
      </c>
      <c r="F484" s="64">
        <v>2264</v>
      </c>
      <c r="G484" s="64">
        <v>2264</v>
      </c>
      <c r="H484" s="64">
        <v>792</v>
      </c>
      <c r="I484" s="64">
        <v>792</v>
      </c>
      <c r="J484" s="64">
        <v>181</v>
      </c>
      <c r="K484" s="64">
        <v>181</v>
      </c>
      <c r="L484" s="64">
        <v>3</v>
      </c>
      <c r="M484" s="64"/>
      <c r="N484" s="64">
        <v>120</v>
      </c>
      <c r="O484" s="64">
        <v>62</v>
      </c>
      <c r="P484" s="64"/>
      <c r="Q484" s="76"/>
    </row>
    <row r="485" spans="1:17" ht="13.8" x14ac:dyDescent="0.25">
      <c r="A485" s="63" t="s">
        <v>155</v>
      </c>
      <c r="B485" s="71">
        <v>1</v>
      </c>
      <c r="C485" s="64">
        <v>6</v>
      </c>
      <c r="D485" s="64">
        <v>5</v>
      </c>
      <c r="E485" s="64">
        <v>19</v>
      </c>
      <c r="F485" s="64">
        <v>157</v>
      </c>
      <c r="G485" s="64">
        <v>118</v>
      </c>
      <c r="H485" s="64">
        <v>436</v>
      </c>
      <c r="I485" s="64">
        <v>258</v>
      </c>
      <c r="J485" s="64">
        <v>77</v>
      </c>
      <c r="K485" s="64"/>
      <c r="L485" s="64">
        <v>46</v>
      </c>
      <c r="M485" s="64"/>
      <c r="N485" s="64">
        <v>11</v>
      </c>
      <c r="O485" s="64">
        <v>6</v>
      </c>
      <c r="P485" s="64">
        <v>46</v>
      </c>
      <c r="Q485" s="76">
        <v>5</v>
      </c>
    </row>
    <row r="486" spans="1:17" ht="13.8" x14ac:dyDescent="0.25">
      <c r="A486" s="63" t="s">
        <v>156</v>
      </c>
      <c r="B486" s="71">
        <v>3</v>
      </c>
      <c r="C486" s="64"/>
      <c r="D486" s="64">
        <v>0</v>
      </c>
      <c r="E486" s="64">
        <v>0</v>
      </c>
      <c r="F486" s="64">
        <v>779</v>
      </c>
      <c r="G486" s="64">
        <v>398</v>
      </c>
      <c r="H486" s="64">
        <v>69</v>
      </c>
      <c r="I486" s="64">
        <v>34</v>
      </c>
      <c r="J486" s="64">
        <v>46</v>
      </c>
      <c r="K486" s="64">
        <v>29</v>
      </c>
      <c r="L486" s="64">
        <v>6</v>
      </c>
      <c r="M486" s="64">
        <v>3</v>
      </c>
      <c r="N486" s="64">
        <v>120</v>
      </c>
      <c r="O486" s="64">
        <v>62</v>
      </c>
      <c r="P486" s="64">
        <v>75</v>
      </c>
      <c r="Q486" s="76">
        <v>13</v>
      </c>
    </row>
    <row r="487" spans="1:17" ht="13.8" x14ac:dyDescent="0.25">
      <c r="A487" s="63" t="s">
        <v>157</v>
      </c>
      <c r="B487" s="71">
        <v>20</v>
      </c>
      <c r="C487" s="64"/>
      <c r="D487" s="64">
        <v>249</v>
      </c>
      <c r="E487" s="64">
        <v>43</v>
      </c>
      <c r="F487" s="64">
        <v>7283</v>
      </c>
      <c r="G487" s="64">
        <v>7032</v>
      </c>
      <c r="H487" s="64">
        <v>1711</v>
      </c>
      <c r="I487" s="64">
        <v>1540</v>
      </c>
      <c r="J487" s="64">
        <v>1510</v>
      </c>
      <c r="K487" s="64"/>
      <c r="L487" s="64">
        <v>434</v>
      </c>
      <c r="M487" s="64"/>
      <c r="N487" s="64">
        <v>335</v>
      </c>
      <c r="O487" s="64"/>
      <c r="P487" s="64">
        <v>612</v>
      </c>
      <c r="Q487" s="76"/>
    </row>
    <row r="488" spans="1:17" ht="13.8" x14ac:dyDescent="0.25">
      <c r="A488" s="69" t="s">
        <v>158</v>
      </c>
      <c r="B488" s="72">
        <v>0</v>
      </c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7"/>
    </row>
    <row r="489" spans="1:17" ht="14.4" thickBot="1" x14ac:dyDescent="0.3">
      <c r="A489" s="65" t="s">
        <v>125</v>
      </c>
      <c r="B489" s="66">
        <f>SUM(B481:B488)</f>
        <v>197</v>
      </c>
      <c r="C489" s="67">
        <f t="shared" ref="C489:Q489" si="208">SUM(C481:C488)</f>
        <v>918</v>
      </c>
      <c r="D489" s="67">
        <f t="shared" si="208"/>
        <v>1542</v>
      </c>
      <c r="E489" s="67">
        <f t="shared" si="208"/>
        <v>1565</v>
      </c>
      <c r="F489" s="67">
        <f t="shared" si="208"/>
        <v>48068</v>
      </c>
      <c r="G489" s="67">
        <f t="shared" si="208"/>
        <v>25931</v>
      </c>
      <c r="H489" s="67">
        <f t="shared" si="208"/>
        <v>35049</v>
      </c>
      <c r="I489" s="67">
        <f t="shared" si="208"/>
        <v>12251</v>
      </c>
      <c r="J489" s="67">
        <f t="shared" si="208"/>
        <v>11301</v>
      </c>
      <c r="K489" s="67">
        <f t="shared" si="208"/>
        <v>1485</v>
      </c>
      <c r="L489" s="67">
        <f t="shared" si="208"/>
        <v>3292</v>
      </c>
      <c r="M489" s="67">
        <f t="shared" si="208"/>
        <v>3</v>
      </c>
      <c r="N489" s="67">
        <f t="shared" si="208"/>
        <v>2969</v>
      </c>
      <c r="O489" s="67">
        <f t="shared" si="208"/>
        <v>524</v>
      </c>
      <c r="P489" s="67">
        <f t="shared" si="208"/>
        <v>1378</v>
      </c>
      <c r="Q489" s="68">
        <f t="shared" si="208"/>
        <v>56</v>
      </c>
    </row>
    <row r="490" spans="1:17" ht="13.8" thickBot="1" x14ac:dyDescent="0.3">
      <c r="A490" s="50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33"/>
    </row>
    <row r="491" spans="1:17" ht="15" x14ac:dyDescent="0.25">
      <c r="A491" s="183" t="s">
        <v>65</v>
      </c>
      <c r="B491" s="184"/>
      <c r="C491" s="184"/>
      <c r="D491" s="184"/>
      <c r="E491" s="184"/>
      <c r="F491" s="184"/>
      <c r="G491" s="184"/>
      <c r="H491" s="184"/>
      <c r="I491" s="184"/>
      <c r="J491" s="184"/>
      <c r="K491" s="184"/>
      <c r="L491" s="184"/>
      <c r="M491" s="184"/>
      <c r="N491" s="184"/>
      <c r="O491" s="184"/>
      <c r="P491" s="184"/>
      <c r="Q491" s="185"/>
    </row>
    <row r="492" spans="1:17" ht="13.8" x14ac:dyDescent="0.25">
      <c r="A492" s="63" t="s">
        <v>151</v>
      </c>
      <c r="B492" s="71">
        <v>47</v>
      </c>
      <c r="C492" s="73">
        <v>740</v>
      </c>
      <c r="D492" s="73">
        <v>699</v>
      </c>
      <c r="E492" s="73">
        <v>1048</v>
      </c>
      <c r="F492" s="73">
        <v>23855</v>
      </c>
      <c r="G492" s="73">
        <v>7194</v>
      </c>
      <c r="H492" s="73">
        <v>22100</v>
      </c>
      <c r="I492" s="73">
        <v>5366</v>
      </c>
      <c r="J492" s="73">
        <v>4256</v>
      </c>
      <c r="K492" s="73"/>
      <c r="L492" s="73">
        <v>6655</v>
      </c>
      <c r="M492" s="73"/>
      <c r="N492" s="73">
        <v>1340</v>
      </c>
      <c r="O492" s="73">
        <v>278</v>
      </c>
      <c r="P492" s="73">
        <v>395</v>
      </c>
      <c r="Q492" s="75">
        <v>27</v>
      </c>
    </row>
    <row r="493" spans="1:17" ht="13.8" x14ac:dyDescent="0.25">
      <c r="A493" s="63" t="s">
        <v>152</v>
      </c>
      <c r="B493" s="71">
        <v>22</v>
      </c>
      <c r="C493" s="64">
        <v>246</v>
      </c>
      <c r="D493" s="64">
        <v>189</v>
      </c>
      <c r="E493" s="64">
        <v>240</v>
      </c>
      <c r="F493" s="64">
        <v>6599</v>
      </c>
      <c r="G493" s="64">
        <v>5805</v>
      </c>
      <c r="H493" s="64">
        <v>5484</v>
      </c>
      <c r="I493" s="64">
        <v>3802</v>
      </c>
      <c r="J493" s="64">
        <v>1389</v>
      </c>
      <c r="K493" s="64">
        <v>1275</v>
      </c>
      <c r="L493" s="64">
        <v>1383</v>
      </c>
      <c r="M493" s="64"/>
      <c r="N493" s="64">
        <v>395</v>
      </c>
      <c r="O493" s="64">
        <v>168</v>
      </c>
      <c r="P493" s="64">
        <v>68</v>
      </c>
      <c r="Q493" s="76">
        <v>17</v>
      </c>
    </row>
    <row r="494" spans="1:17" ht="13.8" x14ac:dyDescent="0.25">
      <c r="A494" s="63" t="s">
        <v>153</v>
      </c>
      <c r="B494" s="71">
        <v>91</v>
      </c>
      <c r="C494" s="64"/>
      <c r="D494" s="64">
        <v>450</v>
      </c>
      <c r="E494" s="64">
        <v>158</v>
      </c>
      <c r="F494" s="64">
        <v>12411</v>
      </c>
      <c r="G494" s="64">
        <v>5855</v>
      </c>
      <c r="H494" s="64">
        <v>3119</v>
      </c>
      <c r="I494" s="64">
        <v>452</v>
      </c>
      <c r="J494" s="64">
        <v>3587</v>
      </c>
      <c r="K494" s="64"/>
      <c r="L494" s="64">
        <v>651</v>
      </c>
      <c r="M494" s="64"/>
      <c r="N494" s="64">
        <v>909</v>
      </c>
      <c r="O494" s="64"/>
      <c r="P494" s="64">
        <v>87</v>
      </c>
      <c r="Q494" s="76"/>
    </row>
    <row r="495" spans="1:17" ht="13.8" x14ac:dyDescent="0.25">
      <c r="A495" s="70" t="s">
        <v>154</v>
      </c>
      <c r="B495" s="71">
        <v>7</v>
      </c>
      <c r="C495" s="64">
        <v>87</v>
      </c>
      <c r="D495" s="64">
        <v>79</v>
      </c>
      <c r="E495" s="64">
        <v>46</v>
      </c>
      <c r="F495" s="64">
        <v>2742</v>
      </c>
      <c r="G495" s="64">
        <v>2696</v>
      </c>
      <c r="H495" s="64">
        <v>1054</v>
      </c>
      <c r="I495" s="64">
        <v>1036</v>
      </c>
      <c r="J495" s="64">
        <v>461</v>
      </c>
      <c r="K495" s="64"/>
      <c r="L495" s="64">
        <v>312</v>
      </c>
      <c r="M495" s="64"/>
      <c r="N495" s="64">
        <v>140</v>
      </c>
      <c r="O495" s="64">
        <v>63</v>
      </c>
      <c r="P495" s="64">
        <v>22</v>
      </c>
      <c r="Q495" s="76">
        <v>2</v>
      </c>
    </row>
    <row r="496" spans="1:17" ht="13.8" x14ac:dyDescent="0.25">
      <c r="A496" s="63" t="s">
        <v>155</v>
      </c>
      <c r="B496" s="71">
        <v>1</v>
      </c>
      <c r="C496" s="64">
        <v>5</v>
      </c>
      <c r="D496" s="64">
        <v>5</v>
      </c>
      <c r="E496" s="64">
        <v>10</v>
      </c>
      <c r="F496" s="64">
        <v>144</v>
      </c>
      <c r="G496" s="64">
        <v>136</v>
      </c>
      <c r="H496" s="64">
        <v>157</v>
      </c>
      <c r="I496" s="64">
        <v>133</v>
      </c>
      <c r="J496" s="64">
        <v>26</v>
      </c>
      <c r="K496" s="64">
        <v>70</v>
      </c>
      <c r="L496" s="64">
        <v>138</v>
      </c>
      <c r="M496" s="64"/>
      <c r="N496" s="64">
        <v>14</v>
      </c>
      <c r="O496" s="64"/>
      <c r="P496" s="64">
        <v>15</v>
      </c>
      <c r="Q496" s="76"/>
    </row>
    <row r="497" spans="1:17" ht="13.8" x14ac:dyDescent="0.25">
      <c r="A497" s="63" t="s">
        <v>156</v>
      </c>
      <c r="B497" s="71">
        <v>3</v>
      </c>
      <c r="C497" s="64"/>
      <c r="D497" s="64">
        <v>0</v>
      </c>
      <c r="E497" s="64">
        <v>0</v>
      </c>
      <c r="F497" s="64">
        <v>829</v>
      </c>
      <c r="G497" s="64">
        <v>437</v>
      </c>
      <c r="H497" s="64">
        <v>192</v>
      </c>
      <c r="I497" s="64">
        <v>75</v>
      </c>
      <c r="J497" s="64">
        <v>70</v>
      </c>
      <c r="K497" s="64">
        <v>34</v>
      </c>
      <c r="L497" s="64">
        <v>17</v>
      </c>
      <c r="M497" s="64">
        <v>5</v>
      </c>
      <c r="N497" s="64">
        <v>125</v>
      </c>
      <c r="O497" s="64"/>
      <c r="P497" s="64">
        <v>91</v>
      </c>
      <c r="Q497" s="76"/>
    </row>
    <row r="498" spans="1:17" ht="13.8" x14ac:dyDescent="0.25">
      <c r="A498" s="63" t="s">
        <v>157</v>
      </c>
      <c r="B498" s="71">
        <v>21</v>
      </c>
      <c r="C498" s="64"/>
      <c r="D498" s="64">
        <v>257</v>
      </c>
      <c r="E498" s="64">
        <v>43</v>
      </c>
      <c r="F498" s="64">
        <v>7940</v>
      </c>
      <c r="G498" s="64">
        <v>7680</v>
      </c>
      <c r="H498" s="64">
        <v>1678</v>
      </c>
      <c r="I498" s="64">
        <v>1535</v>
      </c>
      <c r="J498" s="64">
        <v>1703</v>
      </c>
      <c r="K498" s="64"/>
      <c r="L498" s="64">
        <v>410</v>
      </c>
      <c r="M498" s="64"/>
      <c r="N498" s="64">
        <v>365</v>
      </c>
      <c r="O498" s="64"/>
      <c r="P498" s="64">
        <v>747</v>
      </c>
      <c r="Q498" s="76"/>
    </row>
    <row r="499" spans="1:17" ht="13.8" x14ac:dyDescent="0.25">
      <c r="A499" s="69" t="s">
        <v>158</v>
      </c>
      <c r="B499" s="72">
        <v>0</v>
      </c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7"/>
    </row>
    <row r="500" spans="1:17" ht="14.4" thickBot="1" x14ac:dyDescent="0.3">
      <c r="A500" s="65" t="s">
        <v>125</v>
      </c>
      <c r="B500" s="66">
        <f>SUM(B492:B499)</f>
        <v>192</v>
      </c>
      <c r="C500" s="67">
        <f t="shared" ref="C500:Q500" si="209">SUM(C492:C499)</f>
        <v>1078</v>
      </c>
      <c r="D500" s="67">
        <f t="shared" si="209"/>
        <v>1679</v>
      </c>
      <c r="E500" s="67">
        <f t="shared" si="209"/>
        <v>1545</v>
      </c>
      <c r="F500" s="67">
        <f t="shared" si="209"/>
        <v>54520</v>
      </c>
      <c r="G500" s="67">
        <f t="shared" si="209"/>
        <v>29803</v>
      </c>
      <c r="H500" s="67">
        <f t="shared" si="209"/>
        <v>33784</v>
      </c>
      <c r="I500" s="67">
        <f t="shared" si="209"/>
        <v>12399</v>
      </c>
      <c r="J500" s="67">
        <f t="shared" si="209"/>
        <v>11492</v>
      </c>
      <c r="K500" s="67">
        <f t="shared" si="209"/>
        <v>1379</v>
      </c>
      <c r="L500" s="67">
        <f t="shared" si="209"/>
        <v>9566</v>
      </c>
      <c r="M500" s="67">
        <f t="shared" si="209"/>
        <v>5</v>
      </c>
      <c r="N500" s="67">
        <f t="shared" si="209"/>
        <v>3288</v>
      </c>
      <c r="O500" s="67">
        <f t="shared" si="209"/>
        <v>509</v>
      </c>
      <c r="P500" s="67">
        <f t="shared" si="209"/>
        <v>1425</v>
      </c>
      <c r="Q500" s="68">
        <f t="shared" si="209"/>
        <v>46</v>
      </c>
    </row>
    <row r="501" spans="1:17" ht="13.8" thickBot="1" x14ac:dyDescent="0.3">
      <c r="A501" s="50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33"/>
    </row>
    <row r="502" spans="1:17" ht="15" x14ac:dyDescent="0.25">
      <c r="A502" s="183" t="s">
        <v>66</v>
      </c>
      <c r="B502" s="184"/>
      <c r="C502" s="184"/>
      <c r="D502" s="184"/>
      <c r="E502" s="184"/>
      <c r="F502" s="184"/>
      <c r="G502" s="184"/>
      <c r="H502" s="184"/>
      <c r="I502" s="184"/>
      <c r="J502" s="184"/>
      <c r="K502" s="184"/>
      <c r="L502" s="184"/>
      <c r="M502" s="184"/>
      <c r="N502" s="184"/>
      <c r="O502" s="184"/>
      <c r="P502" s="184"/>
      <c r="Q502" s="185"/>
    </row>
    <row r="503" spans="1:17" ht="13.8" x14ac:dyDescent="0.25">
      <c r="A503" s="63" t="s">
        <v>151</v>
      </c>
      <c r="B503" s="71">
        <v>50</v>
      </c>
      <c r="C503" s="73">
        <v>767</v>
      </c>
      <c r="D503" s="73">
        <v>808</v>
      </c>
      <c r="E503" s="73">
        <v>1029</v>
      </c>
      <c r="F503" s="73">
        <v>27331</v>
      </c>
      <c r="G503" s="73">
        <v>8271</v>
      </c>
      <c r="H503" s="73">
        <v>21202</v>
      </c>
      <c r="I503" s="73">
        <v>5689</v>
      </c>
      <c r="J503" s="73">
        <v>4114</v>
      </c>
      <c r="K503" s="73">
        <v>1117</v>
      </c>
      <c r="L503" s="73">
        <v>6991</v>
      </c>
      <c r="M503" s="73"/>
      <c r="N503" s="73">
        <v>1529</v>
      </c>
      <c r="O503" s="73">
        <v>362</v>
      </c>
      <c r="P503" s="73">
        <v>735</v>
      </c>
      <c r="Q503" s="75"/>
    </row>
    <row r="504" spans="1:17" ht="13.8" x14ac:dyDescent="0.25">
      <c r="A504" s="63" t="s">
        <v>152</v>
      </c>
      <c r="B504" s="71">
        <v>21</v>
      </c>
      <c r="C504" s="64">
        <v>253</v>
      </c>
      <c r="D504" s="64">
        <v>210</v>
      </c>
      <c r="E504" s="64">
        <v>231</v>
      </c>
      <c r="F504" s="64">
        <v>7439</v>
      </c>
      <c r="G504" s="64">
        <v>6520</v>
      </c>
      <c r="H504" s="64">
        <v>5154</v>
      </c>
      <c r="I504" s="64">
        <v>3718</v>
      </c>
      <c r="J504" s="64">
        <v>1454</v>
      </c>
      <c r="K504" s="64">
        <v>1303</v>
      </c>
      <c r="L504" s="64">
        <v>1377</v>
      </c>
      <c r="M504" s="64"/>
      <c r="N504" s="64">
        <v>425</v>
      </c>
      <c r="O504" s="64">
        <v>201</v>
      </c>
      <c r="P504" s="64">
        <v>98</v>
      </c>
      <c r="Q504" s="76"/>
    </row>
    <row r="505" spans="1:17" ht="13.8" x14ac:dyDescent="0.25">
      <c r="A505" s="63" t="s">
        <v>153</v>
      </c>
      <c r="B505" s="71">
        <v>78</v>
      </c>
      <c r="C505" s="64"/>
      <c r="D505" s="64">
        <v>455</v>
      </c>
      <c r="E505" s="64">
        <v>163</v>
      </c>
      <c r="F505" s="64">
        <v>12433</v>
      </c>
      <c r="G505" s="64">
        <v>6035</v>
      </c>
      <c r="H505" s="64">
        <v>3342</v>
      </c>
      <c r="I505" s="64">
        <v>558</v>
      </c>
      <c r="J505" s="64">
        <v>3711</v>
      </c>
      <c r="K505" s="64"/>
      <c r="L505" s="64">
        <v>702</v>
      </c>
      <c r="M505" s="64"/>
      <c r="N505" s="64">
        <v>910</v>
      </c>
      <c r="O505" s="64"/>
      <c r="P505" s="64">
        <v>95</v>
      </c>
      <c r="Q505" s="76"/>
    </row>
    <row r="506" spans="1:17" ht="13.8" x14ac:dyDescent="0.25">
      <c r="A506" s="70" t="s">
        <v>154</v>
      </c>
      <c r="B506" s="71">
        <v>8</v>
      </c>
      <c r="C506" s="64">
        <v>91</v>
      </c>
      <c r="D506" s="64">
        <v>89</v>
      </c>
      <c r="E506" s="64">
        <v>34</v>
      </c>
      <c r="F506" s="64">
        <v>3165</v>
      </c>
      <c r="G506" s="64">
        <v>3091</v>
      </c>
      <c r="H506" s="64">
        <v>762</v>
      </c>
      <c r="I506" s="64">
        <v>753</v>
      </c>
      <c r="J506" s="64">
        <v>440</v>
      </c>
      <c r="K506" s="64"/>
      <c r="L506" s="64">
        <v>321</v>
      </c>
      <c r="M506" s="64"/>
      <c r="N506" s="64">
        <v>169</v>
      </c>
      <c r="O506" s="64">
        <v>74</v>
      </c>
      <c r="P506" s="64">
        <v>24</v>
      </c>
      <c r="Q506" s="76">
        <v>8</v>
      </c>
    </row>
    <row r="507" spans="1:17" ht="13.8" x14ac:dyDescent="0.25">
      <c r="A507" s="63" t="s">
        <v>155</v>
      </c>
      <c r="B507" s="71">
        <v>1</v>
      </c>
      <c r="C507" s="64">
        <v>7</v>
      </c>
      <c r="D507" s="64">
        <v>7</v>
      </c>
      <c r="E507" s="64">
        <v>11</v>
      </c>
      <c r="F507" s="64">
        <v>210</v>
      </c>
      <c r="G507" s="64">
        <v>188</v>
      </c>
      <c r="H507" s="64">
        <v>209</v>
      </c>
      <c r="I507" s="64">
        <v>161</v>
      </c>
      <c r="J507" s="64">
        <v>24</v>
      </c>
      <c r="K507" s="64">
        <v>24</v>
      </c>
      <c r="L507" s="64">
        <v>13</v>
      </c>
      <c r="M507" s="64"/>
      <c r="N507" s="64">
        <v>15</v>
      </c>
      <c r="O507" s="64">
        <v>13</v>
      </c>
      <c r="P507" s="64">
        <v>3</v>
      </c>
      <c r="Q507" s="76"/>
    </row>
    <row r="508" spans="1:17" ht="13.8" x14ac:dyDescent="0.25">
      <c r="A508" s="63" t="s">
        <v>156</v>
      </c>
      <c r="B508" s="71">
        <v>3</v>
      </c>
      <c r="C508" s="64"/>
      <c r="D508" s="64">
        <v>0</v>
      </c>
      <c r="E508" s="64">
        <v>0</v>
      </c>
      <c r="F508" s="64">
        <v>812</v>
      </c>
      <c r="G508" s="64">
        <v>449</v>
      </c>
      <c r="H508" s="64">
        <v>196</v>
      </c>
      <c r="I508" s="64">
        <v>91</v>
      </c>
      <c r="J508" s="64">
        <v>91</v>
      </c>
      <c r="K508" s="64">
        <v>49</v>
      </c>
      <c r="L508" s="64">
        <v>25</v>
      </c>
      <c r="M508" s="64"/>
      <c r="N508" s="64">
        <v>132</v>
      </c>
      <c r="O508" s="64"/>
      <c r="P508" s="64">
        <v>96</v>
      </c>
      <c r="Q508" s="76"/>
    </row>
    <row r="509" spans="1:17" ht="13.8" x14ac:dyDescent="0.25">
      <c r="A509" s="63" t="s">
        <v>157</v>
      </c>
      <c r="B509" s="71">
        <v>21</v>
      </c>
      <c r="C509" s="64"/>
      <c r="D509" s="64">
        <v>257</v>
      </c>
      <c r="E509" s="64">
        <v>36</v>
      </c>
      <c r="F509" s="64">
        <v>8181</v>
      </c>
      <c r="G509" s="64">
        <v>7947</v>
      </c>
      <c r="H509" s="64">
        <v>1402</v>
      </c>
      <c r="I509" s="64">
        <v>1290</v>
      </c>
      <c r="J509" s="64">
        <v>1755</v>
      </c>
      <c r="K509" s="64"/>
      <c r="L509" s="64">
        <v>378</v>
      </c>
      <c r="M509" s="64"/>
      <c r="N509" s="64">
        <v>386</v>
      </c>
      <c r="O509" s="64"/>
      <c r="P509" s="64">
        <v>717</v>
      </c>
      <c r="Q509" s="76"/>
    </row>
    <row r="510" spans="1:17" ht="13.8" x14ac:dyDescent="0.25">
      <c r="A510" s="69" t="s">
        <v>158</v>
      </c>
      <c r="B510" s="72">
        <v>0</v>
      </c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7"/>
    </row>
    <row r="511" spans="1:17" ht="14.4" thickBot="1" x14ac:dyDescent="0.3">
      <c r="A511" s="65" t="s">
        <v>125</v>
      </c>
      <c r="B511" s="66">
        <f>SUM(B503:B510)</f>
        <v>182</v>
      </c>
      <c r="C511" s="67">
        <f t="shared" ref="C511:Q511" si="210">SUM(C503:C510)</f>
        <v>1118</v>
      </c>
      <c r="D511" s="67">
        <f t="shared" si="210"/>
        <v>1826</v>
      </c>
      <c r="E511" s="67">
        <f t="shared" si="210"/>
        <v>1504</v>
      </c>
      <c r="F511" s="67">
        <f t="shared" si="210"/>
        <v>59571</v>
      </c>
      <c r="G511" s="67">
        <f t="shared" si="210"/>
        <v>32501</v>
      </c>
      <c r="H511" s="67">
        <f t="shared" si="210"/>
        <v>32267</v>
      </c>
      <c r="I511" s="67">
        <f t="shared" si="210"/>
        <v>12260</v>
      </c>
      <c r="J511" s="67">
        <f t="shared" si="210"/>
        <v>11589</v>
      </c>
      <c r="K511" s="67">
        <f t="shared" si="210"/>
        <v>2493</v>
      </c>
      <c r="L511" s="67">
        <f t="shared" si="210"/>
        <v>9807</v>
      </c>
      <c r="M511" s="67">
        <f t="shared" si="210"/>
        <v>0</v>
      </c>
      <c r="N511" s="67">
        <f t="shared" si="210"/>
        <v>3566</v>
      </c>
      <c r="O511" s="67">
        <f t="shared" si="210"/>
        <v>650</v>
      </c>
      <c r="P511" s="67">
        <f t="shared" si="210"/>
        <v>1768</v>
      </c>
      <c r="Q511" s="68">
        <f t="shared" si="210"/>
        <v>8</v>
      </c>
    </row>
    <row r="512" spans="1:17" ht="13.8" thickBot="1" x14ac:dyDescent="0.3">
      <c r="A512" s="50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33"/>
    </row>
    <row r="513" spans="1:18" ht="15" x14ac:dyDescent="0.25">
      <c r="A513" s="183" t="s">
        <v>67</v>
      </c>
      <c r="B513" s="184"/>
      <c r="C513" s="184"/>
      <c r="D513" s="184"/>
      <c r="E513" s="184"/>
      <c r="F513" s="184"/>
      <c r="G513" s="184"/>
      <c r="H513" s="184"/>
      <c r="I513" s="184"/>
      <c r="J513" s="184"/>
      <c r="K513" s="184"/>
      <c r="L513" s="184"/>
      <c r="M513" s="184"/>
      <c r="N513" s="184"/>
      <c r="O513" s="184"/>
      <c r="P513" s="184"/>
      <c r="Q513" s="185"/>
    </row>
    <row r="514" spans="1:18" ht="13.8" x14ac:dyDescent="0.25">
      <c r="A514" s="63" t="s">
        <v>151</v>
      </c>
      <c r="B514" s="71">
        <v>51</v>
      </c>
      <c r="C514" s="73">
        <v>856</v>
      </c>
      <c r="D514" s="73">
        <v>893</v>
      </c>
      <c r="E514" s="73">
        <v>941</v>
      </c>
      <c r="F514" s="73">
        <v>30035</v>
      </c>
      <c r="G514" s="73">
        <v>9130</v>
      </c>
      <c r="H514" s="73">
        <v>19184</v>
      </c>
      <c r="I514" s="73">
        <v>5086</v>
      </c>
      <c r="J514" s="73">
        <v>3955</v>
      </c>
      <c r="K514" s="73">
        <v>1043</v>
      </c>
      <c r="L514" s="73">
        <v>8517</v>
      </c>
      <c r="M514" s="73"/>
      <c r="N514" s="73">
        <v>1670</v>
      </c>
      <c r="O514" s="73">
        <v>389</v>
      </c>
      <c r="P514" s="73">
        <v>774</v>
      </c>
      <c r="Q514" s="75"/>
    </row>
    <row r="515" spans="1:18" ht="13.8" x14ac:dyDescent="0.25">
      <c r="A515" s="63" t="s">
        <v>152</v>
      </c>
      <c r="B515" s="71">
        <v>21</v>
      </c>
      <c r="C515" s="64">
        <v>279</v>
      </c>
      <c r="D515" s="64">
        <v>233</v>
      </c>
      <c r="E515" s="64">
        <v>208</v>
      </c>
      <c r="F515" s="64">
        <v>8523</v>
      </c>
      <c r="G515" s="64">
        <v>7557</v>
      </c>
      <c r="H515" s="64">
        <v>4489</v>
      </c>
      <c r="I515" s="64">
        <v>3416</v>
      </c>
      <c r="J515" s="64">
        <v>1425</v>
      </c>
      <c r="K515" s="64">
        <v>1266</v>
      </c>
      <c r="L515" s="64">
        <v>2115</v>
      </c>
      <c r="M515" s="64"/>
      <c r="N515" s="64">
        <v>451</v>
      </c>
      <c r="O515" s="64">
        <v>207</v>
      </c>
      <c r="P515" s="64">
        <v>104</v>
      </c>
      <c r="Q515" s="76"/>
    </row>
    <row r="516" spans="1:18" ht="13.8" x14ac:dyDescent="0.25">
      <c r="A516" s="63" t="s">
        <v>153</v>
      </c>
      <c r="B516" s="71">
        <v>74</v>
      </c>
      <c r="C516" s="64"/>
      <c r="D516" s="64">
        <v>452</v>
      </c>
      <c r="E516" s="64">
        <v>141</v>
      </c>
      <c r="F516" s="64">
        <v>12015</v>
      </c>
      <c r="G516" s="64">
        <v>5926</v>
      </c>
      <c r="H516" s="64">
        <v>2788</v>
      </c>
      <c r="I516" s="64">
        <v>517</v>
      </c>
      <c r="J516" s="64">
        <v>3035</v>
      </c>
      <c r="K516" s="64"/>
      <c r="L516" s="64">
        <v>899</v>
      </c>
      <c r="M516" s="64"/>
      <c r="N516" s="64">
        <v>905</v>
      </c>
      <c r="O516" s="64"/>
      <c r="P516" s="64">
        <v>140</v>
      </c>
      <c r="Q516" s="76"/>
    </row>
    <row r="517" spans="1:18" ht="13.8" x14ac:dyDescent="0.25">
      <c r="A517" s="70" t="s">
        <v>154</v>
      </c>
      <c r="B517" s="71">
        <v>8</v>
      </c>
      <c r="C517" s="64">
        <v>94</v>
      </c>
      <c r="D517" s="64">
        <v>97</v>
      </c>
      <c r="E517" s="64">
        <v>31</v>
      </c>
      <c r="F517" s="64">
        <v>3430</v>
      </c>
      <c r="G517" s="64">
        <v>3346</v>
      </c>
      <c r="H517" s="64">
        <v>578</v>
      </c>
      <c r="I517" s="64">
        <v>573</v>
      </c>
      <c r="J517" s="64">
        <v>522</v>
      </c>
      <c r="K517" s="64"/>
      <c r="L517" s="64">
        <v>198</v>
      </c>
      <c r="M517" s="64"/>
      <c r="N517" s="64">
        <v>182</v>
      </c>
      <c r="O517" s="64">
        <v>82</v>
      </c>
      <c r="P517" s="64">
        <v>23</v>
      </c>
      <c r="Q517" s="76">
        <v>3</v>
      </c>
    </row>
    <row r="518" spans="1:18" ht="13.8" x14ac:dyDescent="0.25">
      <c r="A518" s="63" t="s">
        <v>155</v>
      </c>
      <c r="B518" s="71">
        <v>1</v>
      </c>
      <c r="C518" s="64">
        <v>6</v>
      </c>
      <c r="D518" s="64">
        <v>7</v>
      </c>
      <c r="E518" s="64">
        <v>14</v>
      </c>
      <c r="F518" s="64">
        <v>230</v>
      </c>
      <c r="G518" s="64">
        <v>212</v>
      </c>
      <c r="H518" s="64">
        <v>250</v>
      </c>
      <c r="I518" s="64">
        <v>181</v>
      </c>
      <c r="J518" s="64">
        <v>37</v>
      </c>
      <c r="K518" s="64">
        <v>35</v>
      </c>
      <c r="L518" s="64">
        <v>46</v>
      </c>
      <c r="M518" s="64"/>
      <c r="N518" s="64">
        <v>0</v>
      </c>
      <c r="O518" s="64">
        <v>0</v>
      </c>
      <c r="P518" s="64">
        <v>0</v>
      </c>
      <c r="Q518" s="76">
        <v>0</v>
      </c>
      <c r="R518" s="48" t="s">
        <v>217</v>
      </c>
    </row>
    <row r="519" spans="1:18" ht="13.8" x14ac:dyDescent="0.25">
      <c r="A519" s="63" t="s">
        <v>156</v>
      </c>
      <c r="B519" s="71">
        <v>3</v>
      </c>
      <c r="C519" s="64"/>
      <c r="D519" s="64">
        <v>0</v>
      </c>
      <c r="E519" s="64">
        <v>0</v>
      </c>
      <c r="F519" s="64">
        <v>791</v>
      </c>
      <c r="G519" s="64">
        <v>449</v>
      </c>
      <c r="H519" s="64">
        <v>154</v>
      </c>
      <c r="I519" s="64">
        <v>76</v>
      </c>
      <c r="J519" s="64">
        <v>104</v>
      </c>
      <c r="K519" s="64">
        <v>59</v>
      </c>
      <c r="L519" s="64">
        <v>18</v>
      </c>
      <c r="M519" s="64"/>
      <c r="N519" s="64">
        <v>131</v>
      </c>
      <c r="O519" s="64"/>
      <c r="P519" s="64">
        <v>98</v>
      </c>
      <c r="Q519" s="76"/>
    </row>
    <row r="520" spans="1:18" ht="13.8" x14ac:dyDescent="0.25">
      <c r="A520" s="63" t="s">
        <v>157</v>
      </c>
      <c r="B520" s="71">
        <v>21</v>
      </c>
      <c r="C520" s="64"/>
      <c r="D520" s="64">
        <v>260</v>
      </c>
      <c r="E520" s="64">
        <v>23</v>
      </c>
      <c r="F520" s="64">
        <v>8269</v>
      </c>
      <c r="G520" s="64">
        <v>8024</v>
      </c>
      <c r="H520" s="64">
        <v>1185</v>
      </c>
      <c r="I520" s="64">
        <v>1116</v>
      </c>
      <c r="J520" s="64">
        <v>1620</v>
      </c>
      <c r="K520" s="64"/>
      <c r="L520" s="64">
        <v>372</v>
      </c>
      <c r="M520" s="64"/>
      <c r="N520" s="64">
        <v>404</v>
      </c>
      <c r="O520" s="64"/>
      <c r="P520" s="64">
        <v>721</v>
      </c>
      <c r="Q520" s="76"/>
    </row>
    <row r="521" spans="1:18" ht="13.8" x14ac:dyDescent="0.25">
      <c r="A521" s="69" t="s">
        <v>158</v>
      </c>
      <c r="B521" s="72">
        <v>0</v>
      </c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7"/>
    </row>
    <row r="522" spans="1:18" ht="14.4" thickBot="1" x14ac:dyDescent="0.3">
      <c r="A522" s="65" t="s">
        <v>125</v>
      </c>
      <c r="B522" s="66">
        <f>SUM(B514:B521)</f>
        <v>179</v>
      </c>
      <c r="C522" s="67">
        <f t="shared" ref="C522:Q522" si="211">SUM(C514:C521)</f>
        <v>1235</v>
      </c>
      <c r="D522" s="67">
        <f t="shared" si="211"/>
        <v>1942</v>
      </c>
      <c r="E522" s="67">
        <f t="shared" si="211"/>
        <v>1358</v>
      </c>
      <c r="F522" s="67">
        <f t="shared" si="211"/>
        <v>63293</v>
      </c>
      <c r="G522" s="67">
        <f t="shared" si="211"/>
        <v>34644</v>
      </c>
      <c r="H522" s="67">
        <f t="shared" si="211"/>
        <v>28628</v>
      </c>
      <c r="I522" s="67">
        <f t="shared" si="211"/>
        <v>10965</v>
      </c>
      <c r="J522" s="67">
        <f t="shared" si="211"/>
        <v>10698</v>
      </c>
      <c r="K522" s="67">
        <f t="shared" si="211"/>
        <v>2403</v>
      </c>
      <c r="L522" s="67">
        <f t="shared" si="211"/>
        <v>12165</v>
      </c>
      <c r="M522" s="67">
        <f t="shared" si="211"/>
        <v>0</v>
      </c>
      <c r="N522" s="67">
        <f t="shared" si="211"/>
        <v>3743</v>
      </c>
      <c r="O522" s="67">
        <f t="shared" si="211"/>
        <v>678</v>
      </c>
      <c r="P522" s="67">
        <f t="shared" si="211"/>
        <v>1860</v>
      </c>
      <c r="Q522" s="68">
        <f t="shared" si="211"/>
        <v>3</v>
      </c>
    </row>
    <row r="523" spans="1:18" ht="13.8" thickBot="1" x14ac:dyDescent="0.3">
      <c r="A523" s="50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33"/>
    </row>
    <row r="524" spans="1:18" ht="15" x14ac:dyDescent="0.25">
      <c r="A524" s="183" t="s">
        <v>68</v>
      </c>
      <c r="B524" s="184"/>
      <c r="C524" s="184"/>
      <c r="D524" s="184"/>
      <c r="E524" s="184"/>
      <c r="F524" s="184"/>
      <c r="G524" s="184"/>
      <c r="H524" s="184"/>
      <c r="I524" s="184"/>
      <c r="J524" s="184"/>
      <c r="K524" s="184"/>
      <c r="L524" s="184"/>
      <c r="M524" s="184"/>
      <c r="N524" s="184"/>
      <c r="O524" s="184"/>
      <c r="P524" s="184"/>
      <c r="Q524" s="185"/>
    </row>
    <row r="525" spans="1:18" ht="13.8" x14ac:dyDescent="0.25">
      <c r="A525" s="63" t="s">
        <v>151</v>
      </c>
      <c r="B525" s="71">
        <v>53</v>
      </c>
      <c r="C525" s="73">
        <v>938</v>
      </c>
      <c r="D525" s="73">
        <v>930</v>
      </c>
      <c r="E525" s="73">
        <v>839</v>
      </c>
      <c r="F525" s="73">
        <v>31099</v>
      </c>
      <c r="G525" s="73">
        <v>9367</v>
      </c>
      <c r="H525" s="73">
        <v>17071</v>
      </c>
      <c r="I525" s="73">
        <v>4715</v>
      </c>
      <c r="J525" s="73">
        <v>5950</v>
      </c>
      <c r="K525" s="73">
        <v>1936</v>
      </c>
      <c r="L525" s="73">
        <v>6487</v>
      </c>
      <c r="M525" s="73"/>
      <c r="N525" s="73">
        <v>1799</v>
      </c>
      <c r="O525" s="73">
        <v>424</v>
      </c>
      <c r="P525" s="73">
        <v>941</v>
      </c>
      <c r="Q525" s="75"/>
    </row>
    <row r="526" spans="1:18" ht="13.8" x14ac:dyDescent="0.25">
      <c r="A526" s="63" t="s">
        <v>152</v>
      </c>
      <c r="B526" s="71">
        <v>21</v>
      </c>
      <c r="C526" s="64">
        <v>313</v>
      </c>
      <c r="D526" s="64">
        <v>265</v>
      </c>
      <c r="E526" s="64">
        <v>198</v>
      </c>
      <c r="F526" s="64">
        <v>9916</v>
      </c>
      <c r="G526" s="64">
        <v>8846</v>
      </c>
      <c r="H526" s="64">
        <v>4159</v>
      </c>
      <c r="I526" s="64">
        <v>3146</v>
      </c>
      <c r="J526" s="64">
        <v>1840</v>
      </c>
      <c r="K526" s="64">
        <v>1646</v>
      </c>
      <c r="L526" s="64">
        <v>1118</v>
      </c>
      <c r="M526" s="64"/>
      <c r="N526" s="64">
        <v>507</v>
      </c>
      <c r="O526" s="64">
        <v>236</v>
      </c>
      <c r="P526" s="64">
        <v>150</v>
      </c>
      <c r="Q526" s="76"/>
    </row>
    <row r="527" spans="1:18" ht="13.8" x14ac:dyDescent="0.25">
      <c r="A527" s="63" t="s">
        <v>153</v>
      </c>
      <c r="B527" s="71">
        <v>65</v>
      </c>
      <c r="C527" s="64">
        <v>480</v>
      </c>
      <c r="D527" s="64">
        <v>420</v>
      </c>
      <c r="E527" s="64">
        <v>110</v>
      </c>
      <c r="F527" s="64">
        <v>11104</v>
      </c>
      <c r="G527" s="64">
        <v>5737</v>
      </c>
      <c r="H527" s="64">
        <v>2206</v>
      </c>
      <c r="I527" s="64">
        <v>491</v>
      </c>
      <c r="J527" s="64">
        <v>3595</v>
      </c>
      <c r="K527" s="64">
        <v>1452</v>
      </c>
      <c r="L527" s="64">
        <v>817</v>
      </c>
      <c r="M527" s="64"/>
      <c r="N527" s="64">
        <v>866</v>
      </c>
      <c r="O527" s="64">
        <v>173</v>
      </c>
      <c r="P527" s="64">
        <v>172</v>
      </c>
      <c r="Q527" s="76"/>
    </row>
    <row r="528" spans="1:18" ht="13.8" x14ac:dyDescent="0.25">
      <c r="A528" s="70" t="s">
        <v>154</v>
      </c>
      <c r="B528" s="71">
        <v>8</v>
      </c>
      <c r="C528" s="64">
        <v>97</v>
      </c>
      <c r="D528" s="64">
        <v>93</v>
      </c>
      <c r="E528" s="64">
        <v>27</v>
      </c>
      <c r="F528" s="64">
        <v>3236</v>
      </c>
      <c r="G528" s="64">
        <v>3110</v>
      </c>
      <c r="H528" s="64">
        <v>477</v>
      </c>
      <c r="I528" s="64">
        <v>465</v>
      </c>
      <c r="J528" s="64">
        <v>679</v>
      </c>
      <c r="K528" s="64"/>
      <c r="L528" s="64">
        <v>129</v>
      </c>
      <c r="M528" s="64"/>
      <c r="N528" s="64">
        <v>179</v>
      </c>
      <c r="O528" s="64">
        <v>83</v>
      </c>
      <c r="P528" s="64">
        <v>20</v>
      </c>
      <c r="Q528" s="76">
        <v>4</v>
      </c>
    </row>
    <row r="529" spans="1:17" ht="13.8" x14ac:dyDescent="0.25">
      <c r="A529" s="63" t="s">
        <v>155</v>
      </c>
      <c r="B529" s="71">
        <v>1</v>
      </c>
      <c r="C529" s="64">
        <v>11</v>
      </c>
      <c r="D529" s="64">
        <v>8</v>
      </c>
      <c r="E529" s="64">
        <v>11</v>
      </c>
      <c r="F529" s="64">
        <v>282</v>
      </c>
      <c r="G529" s="64">
        <v>266</v>
      </c>
      <c r="H529" s="64">
        <v>216</v>
      </c>
      <c r="I529" s="64">
        <v>186</v>
      </c>
      <c r="J529" s="64">
        <v>69</v>
      </c>
      <c r="K529" s="64">
        <v>35</v>
      </c>
      <c r="L529" s="64">
        <v>68</v>
      </c>
      <c r="M529" s="64"/>
      <c r="N529" s="64">
        <v>23</v>
      </c>
      <c r="O529" s="64">
        <v>17</v>
      </c>
      <c r="P529" s="64">
        <v>71</v>
      </c>
      <c r="Q529" s="76"/>
    </row>
    <row r="530" spans="1:17" ht="13.8" x14ac:dyDescent="0.25">
      <c r="A530" s="63" t="s">
        <v>156</v>
      </c>
      <c r="B530" s="71">
        <v>3</v>
      </c>
      <c r="C530" s="64"/>
      <c r="D530" s="64">
        <v>0</v>
      </c>
      <c r="E530" s="64">
        <v>0</v>
      </c>
      <c r="F530" s="64">
        <v>786</v>
      </c>
      <c r="G530" s="64">
        <v>452</v>
      </c>
      <c r="H530" s="64">
        <v>158</v>
      </c>
      <c r="I530" s="64">
        <v>75</v>
      </c>
      <c r="J530" s="64">
        <v>75</v>
      </c>
      <c r="K530" s="64">
        <v>54</v>
      </c>
      <c r="L530" s="64">
        <v>4</v>
      </c>
      <c r="M530" s="64">
        <v>1</v>
      </c>
      <c r="N530" s="64">
        <v>163</v>
      </c>
      <c r="O530" s="64"/>
      <c r="P530" s="64">
        <v>72</v>
      </c>
      <c r="Q530" s="76"/>
    </row>
    <row r="531" spans="1:17" ht="13.8" x14ac:dyDescent="0.25">
      <c r="A531" s="63" t="s">
        <v>157</v>
      </c>
      <c r="B531" s="71">
        <v>21</v>
      </c>
      <c r="C531" s="64"/>
      <c r="D531" s="64">
        <v>261</v>
      </c>
      <c r="E531" s="64">
        <v>18</v>
      </c>
      <c r="F531" s="64">
        <v>8184</v>
      </c>
      <c r="G531" s="64">
        <v>7916</v>
      </c>
      <c r="H531" s="64">
        <v>921</v>
      </c>
      <c r="I531" s="64">
        <v>864</v>
      </c>
      <c r="J531" s="64">
        <v>2080</v>
      </c>
      <c r="K531" s="64"/>
      <c r="L531" s="64">
        <v>365</v>
      </c>
      <c r="M531" s="64"/>
      <c r="N531" s="64">
        <v>425</v>
      </c>
      <c r="O531" s="64"/>
      <c r="P531" s="64">
        <v>732</v>
      </c>
      <c r="Q531" s="76"/>
    </row>
    <row r="532" spans="1:17" ht="13.8" x14ac:dyDescent="0.25">
      <c r="A532" s="69" t="s">
        <v>158</v>
      </c>
      <c r="B532" s="72">
        <v>0</v>
      </c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7"/>
    </row>
    <row r="533" spans="1:17" ht="14.4" thickBot="1" x14ac:dyDescent="0.3">
      <c r="A533" s="65" t="s">
        <v>125</v>
      </c>
      <c r="B533" s="66">
        <f>SUM(B525:B532)</f>
        <v>172</v>
      </c>
      <c r="C533" s="67">
        <f t="shared" ref="C533:Q533" si="212">SUM(C525:C532)</f>
        <v>1839</v>
      </c>
      <c r="D533" s="67">
        <f t="shared" si="212"/>
        <v>1977</v>
      </c>
      <c r="E533" s="67">
        <f t="shared" si="212"/>
        <v>1203</v>
      </c>
      <c r="F533" s="67">
        <f t="shared" si="212"/>
        <v>64607</v>
      </c>
      <c r="G533" s="67">
        <f t="shared" si="212"/>
        <v>35694</v>
      </c>
      <c r="H533" s="67">
        <f t="shared" si="212"/>
        <v>25208</v>
      </c>
      <c r="I533" s="67">
        <f t="shared" si="212"/>
        <v>9942</v>
      </c>
      <c r="J533" s="67">
        <f t="shared" si="212"/>
        <v>14288</v>
      </c>
      <c r="K533" s="67">
        <f t="shared" si="212"/>
        <v>5123</v>
      </c>
      <c r="L533" s="67">
        <f t="shared" si="212"/>
        <v>8988</v>
      </c>
      <c r="M533" s="67">
        <f t="shared" si="212"/>
        <v>1</v>
      </c>
      <c r="N533" s="67">
        <f t="shared" si="212"/>
        <v>3962</v>
      </c>
      <c r="O533" s="67">
        <f t="shared" si="212"/>
        <v>933</v>
      </c>
      <c r="P533" s="67">
        <f t="shared" si="212"/>
        <v>2158</v>
      </c>
      <c r="Q533" s="68">
        <f t="shared" si="212"/>
        <v>4</v>
      </c>
    </row>
    <row r="534" spans="1:17" ht="13.8" thickBot="1" x14ac:dyDescent="0.3">
      <c r="A534" s="50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33"/>
    </row>
    <row r="535" spans="1:17" ht="15" x14ac:dyDescent="0.25">
      <c r="A535" s="183" t="s">
        <v>69</v>
      </c>
      <c r="B535" s="184"/>
      <c r="C535" s="184"/>
      <c r="D535" s="184"/>
      <c r="E535" s="184"/>
      <c r="F535" s="184"/>
      <c r="G535" s="184"/>
      <c r="H535" s="184"/>
      <c r="I535" s="184"/>
      <c r="J535" s="184"/>
      <c r="K535" s="184"/>
      <c r="L535" s="184"/>
      <c r="M535" s="184"/>
      <c r="N535" s="184"/>
      <c r="O535" s="184"/>
      <c r="P535" s="184"/>
      <c r="Q535" s="185"/>
    </row>
    <row r="536" spans="1:17" ht="13.8" x14ac:dyDescent="0.25">
      <c r="A536" s="63" t="s">
        <v>151</v>
      </c>
      <c r="B536" s="71">
        <v>56</v>
      </c>
      <c r="C536" s="73">
        <v>967</v>
      </c>
      <c r="D536" s="73">
        <v>972</v>
      </c>
      <c r="E536" s="73">
        <v>788</v>
      </c>
      <c r="F536" s="73">
        <v>32016</v>
      </c>
      <c r="G536" s="73">
        <v>9497</v>
      </c>
      <c r="H536" s="73">
        <v>16579</v>
      </c>
      <c r="I536" s="73">
        <v>5083</v>
      </c>
      <c r="J536" s="73">
        <v>7191</v>
      </c>
      <c r="K536" s="73">
        <v>2337</v>
      </c>
      <c r="L536" s="73">
        <v>6544</v>
      </c>
      <c r="M536" s="73"/>
      <c r="N536" s="73">
        <v>1928</v>
      </c>
      <c r="O536" s="73">
        <v>467</v>
      </c>
      <c r="P536" s="73">
        <v>864</v>
      </c>
      <c r="Q536" s="75">
        <v>52</v>
      </c>
    </row>
    <row r="537" spans="1:17" ht="13.8" x14ac:dyDescent="0.25">
      <c r="A537" s="63" t="s">
        <v>152</v>
      </c>
      <c r="B537" s="71">
        <v>26</v>
      </c>
      <c r="C537" s="64">
        <v>408</v>
      </c>
      <c r="D537" s="64">
        <v>335</v>
      </c>
      <c r="E537" s="64">
        <v>187</v>
      </c>
      <c r="F537" s="64">
        <v>12586</v>
      </c>
      <c r="G537" s="64">
        <v>11296</v>
      </c>
      <c r="H537" s="64">
        <v>4099</v>
      </c>
      <c r="I537" s="64">
        <v>3230</v>
      </c>
      <c r="J537" s="64">
        <v>2096</v>
      </c>
      <c r="K537" s="64">
        <v>1892</v>
      </c>
      <c r="L537" s="64">
        <v>1187</v>
      </c>
      <c r="M537" s="64"/>
      <c r="N537" s="64">
        <v>651</v>
      </c>
      <c r="O537" s="64">
        <v>303</v>
      </c>
      <c r="P537" s="64">
        <v>218</v>
      </c>
      <c r="Q537" s="76">
        <v>61</v>
      </c>
    </row>
    <row r="538" spans="1:17" ht="13.8" x14ac:dyDescent="0.25">
      <c r="A538" s="63" t="s">
        <v>153</v>
      </c>
      <c r="B538" s="71">
        <v>60</v>
      </c>
      <c r="C538" s="64">
        <v>475</v>
      </c>
      <c r="D538" s="64">
        <v>376</v>
      </c>
      <c r="E538" s="64">
        <v>78</v>
      </c>
      <c r="F538" s="64">
        <v>9905</v>
      </c>
      <c r="G538" s="64">
        <v>5319</v>
      </c>
      <c r="H538" s="64">
        <v>1452</v>
      </c>
      <c r="I538" s="64">
        <v>405</v>
      </c>
      <c r="J538" s="64">
        <v>3239</v>
      </c>
      <c r="K538" s="64">
        <v>1516</v>
      </c>
      <c r="L538" s="64">
        <v>767</v>
      </c>
      <c r="M538" s="64"/>
      <c r="N538" s="64">
        <v>854</v>
      </c>
      <c r="O538" s="64">
        <v>155</v>
      </c>
      <c r="P538" s="64">
        <v>120</v>
      </c>
      <c r="Q538" s="76">
        <v>24</v>
      </c>
    </row>
    <row r="539" spans="1:17" ht="13.8" x14ac:dyDescent="0.25">
      <c r="A539" s="70" t="s">
        <v>154</v>
      </c>
      <c r="B539" s="71">
        <v>8</v>
      </c>
      <c r="C539" s="64">
        <v>106</v>
      </c>
      <c r="D539" s="64">
        <v>88</v>
      </c>
      <c r="E539" s="64">
        <v>26</v>
      </c>
      <c r="F539" s="64">
        <v>3139</v>
      </c>
      <c r="G539" s="64">
        <v>3044</v>
      </c>
      <c r="H539" s="64">
        <v>499</v>
      </c>
      <c r="I539" s="64">
        <v>481</v>
      </c>
      <c r="J539" s="64">
        <v>827</v>
      </c>
      <c r="K539" s="64">
        <v>150</v>
      </c>
      <c r="L539" s="64">
        <v>187</v>
      </c>
      <c r="M539" s="64"/>
      <c r="N539" s="64">
        <v>181</v>
      </c>
      <c r="O539" s="64">
        <v>82</v>
      </c>
      <c r="P539" s="64">
        <v>25</v>
      </c>
      <c r="Q539" s="76">
        <v>11</v>
      </c>
    </row>
    <row r="540" spans="1:17" ht="13.8" x14ac:dyDescent="0.25">
      <c r="A540" s="63" t="s">
        <v>155</v>
      </c>
      <c r="B540" s="71">
        <v>1</v>
      </c>
      <c r="C540" s="64">
        <v>11</v>
      </c>
      <c r="D540" s="64">
        <v>10</v>
      </c>
      <c r="E540" s="64">
        <v>9</v>
      </c>
      <c r="F540" s="64">
        <v>353</v>
      </c>
      <c r="G540" s="64">
        <v>330</v>
      </c>
      <c r="H540" s="64">
        <v>200</v>
      </c>
      <c r="I540" s="64">
        <v>180</v>
      </c>
      <c r="J540" s="64">
        <v>73</v>
      </c>
      <c r="K540" s="64">
        <v>64</v>
      </c>
      <c r="L540" s="64">
        <v>81</v>
      </c>
      <c r="M540" s="64"/>
      <c r="N540" s="64">
        <v>28</v>
      </c>
      <c r="O540" s="64">
        <v>21</v>
      </c>
      <c r="P540" s="64">
        <v>59</v>
      </c>
      <c r="Q540" s="76">
        <v>7</v>
      </c>
    </row>
    <row r="541" spans="1:17" ht="13.8" x14ac:dyDescent="0.25">
      <c r="A541" s="63" t="s">
        <v>156</v>
      </c>
      <c r="B541" s="71">
        <v>3</v>
      </c>
      <c r="C541" s="64"/>
      <c r="D541" s="64">
        <v>0</v>
      </c>
      <c r="E541" s="64">
        <v>0</v>
      </c>
      <c r="F541" s="64">
        <v>783</v>
      </c>
      <c r="G541" s="64">
        <v>470</v>
      </c>
      <c r="H541" s="64">
        <v>134</v>
      </c>
      <c r="I541" s="64">
        <v>76</v>
      </c>
      <c r="J541" s="64">
        <v>82</v>
      </c>
      <c r="K541" s="64">
        <v>47</v>
      </c>
      <c r="L541" s="64">
        <v>26</v>
      </c>
      <c r="M541" s="64"/>
      <c r="N541" s="64">
        <v>168</v>
      </c>
      <c r="O541" s="64">
        <v>74</v>
      </c>
      <c r="P541" s="64">
        <v>64</v>
      </c>
      <c r="Q541" s="76">
        <v>15</v>
      </c>
    </row>
    <row r="542" spans="1:17" ht="13.8" x14ac:dyDescent="0.25">
      <c r="A542" s="63" t="s">
        <v>157</v>
      </c>
      <c r="B542" s="71">
        <v>21</v>
      </c>
      <c r="C542" s="64">
        <v>241</v>
      </c>
      <c r="D542" s="64">
        <v>256</v>
      </c>
      <c r="E542" s="64">
        <v>15</v>
      </c>
      <c r="F542" s="64">
        <v>8109</v>
      </c>
      <c r="G542" s="64">
        <v>7858</v>
      </c>
      <c r="H542" s="64">
        <v>790</v>
      </c>
      <c r="I542" s="64">
        <v>733</v>
      </c>
      <c r="J542" s="64">
        <v>2144</v>
      </c>
      <c r="K542" s="64">
        <v>2077</v>
      </c>
      <c r="L542" s="64">
        <v>387</v>
      </c>
      <c r="M542" s="64"/>
      <c r="N542" s="64">
        <v>427</v>
      </c>
      <c r="O542" s="64">
        <v>317</v>
      </c>
      <c r="P542" s="64">
        <v>748</v>
      </c>
      <c r="Q542" s="76">
        <v>178</v>
      </c>
    </row>
    <row r="543" spans="1:17" ht="13.8" x14ac:dyDescent="0.25">
      <c r="A543" s="69" t="s">
        <v>158</v>
      </c>
      <c r="B543" s="72">
        <v>0</v>
      </c>
      <c r="C543" s="74">
        <v>0</v>
      </c>
      <c r="D543" s="74">
        <v>0</v>
      </c>
      <c r="E543" s="74">
        <v>0</v>
      </c>
      <c r="F543" s="74">
        <v>0</v>
      </c>
      <c r="G543" s="74">
        <v>0</v>
      </c>
      <c r="H543" s="74">
        <v>0</v>
      </c>
      <c r="I543" s="74">
        <v>0</v>
      </c>
      <c r="J543" s="74">
        <v>0</v>
      </c>
      <c r="K543" s="74">
        <v>0</v>
      </c>
      <c r="L543" s="74">
        <v>0</v>
      </c>
      <c r="M543" s="74">
        <v>0</v>
      </c>
      <c r="N543" s="74">
        <v>0</v>
      </c>
      <c r="O543" s="74">
        <v>0</v>
      </c>
      <c r="P543" s="74">
        <v>0</v>
      </c>
      <c r="Q543" s="77">
        <v>0</v>
      </c>
    </row>
    <row r="544" spans="1:17" ht="14.4" thickBot="1" x14ac:dyDescent="0.3">
      <c r="A544" s="65" t="s">
        <v>125</v>
      </c>
      <c r="B544" s="66">
        <f>SUM(B536:B543)</f>
        <v>175</v>
      </c>
      <c r="C544" s="67">
        <f t="shared" ref="C544:Q544" si="213">SUM(C536:C543)</f>
        <v>2208</v>
      </c>
      <c r="D544" s="67">
        <f t="shared" si="213"/>
        <v>2037</v>
      </c>
      <c r="E544" s="67">
        <f t="shared" si="213"/>
        <v>1103</v>
      </c>
      <c r="F544" s="67">
        <f t="shared" si="213"/>
        <v>66891</v>
      </c>
      <c r="G544" s="67">
        <f t="shared" si="213"/>
        <v>37814</v>
      </c>
      <c r="H544" s="67">
        <f t="shared" si="213"/>
        <v>23753</v>
      </c>
      <c r="I544" s="67">
        <f t="shared" si="213"/>
        <v>10188</v>
      </c>
      <c r="J544" s="67">
        <f t="shared" si="213"/>
        <v>15652</v>
      </c>
      <c r="K544" s="67">
        <f t="shared" si="213"/>
        <v>8083</v>
      </c>
      <c r="L544" s="67">
        <f t="shared" si="213"/>
        <v>9179</v>
      </c>
      <c r="M544" s="67">
        <f t="shared" si="213"/>
        <v>0</v>
      </c>
      <c r="N544" s="67">
        <f t="shared" si="213"/>
        <v>4237</v>
      </c>
      <c r="O544" s="67">
        <f t="shared" si="213"/>
        <v>1419</v>
      </c>
      <c r="P544" s="67">
        <f t="shared" si="213"/>
        <v>2098</v>
      </c>
      <c r="Q544" s="68">
        <f t="shared" si="213"/>
        <v>348</v>
      </c>
    </row>
    <row r="545" spans="1:17" ht="13.8" thickBot="1" x14ac:dyDescent="0.3">
      <c r="A545" s="50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33"/>
    </row>
    <row r="546" spans="1:17" ht="15" x14ac:dyDescent="0.25">
      <c r="A546" s="183" t="s">
        <v>70</v>
      </c>
      <c r="B546" s="184"/>
      <c r="C546" s="184"/>
      <c r="D546" s="184"/>
      <c r="E546" s="184"/>
      <c r="F546" s="184"/>
      <c r="G546" s="184"/>
      <c r="H546" s="184"/>
      <c r="I546" s="184"/>
      <c r="J546" s="184"/>
      <c r="K546" s="184"/>
      <c r="L546" s="184"/>
      <c r="M546" s="184"/>
      <c r="N546" s="184"/>
      <c r="O546" s="184"/>
      <c r="P546" s="184"/>
      <c r="Q546" s="185"/>
    </row>
    <row r="547" spans="1:17" ht="13.8" x14ac:dyDescent="0.25">
      <c r="A547" s="63" t="s">
        <v>151</v>
      </c>
      <c r="B547" s="71">
        <v>59</v>
      </c>
      <c r="C547" s="73">
        <v>1025</v>
      </c>
      <c r="D547" s="73">
        <v>1014</v>
      </c>
      <c r="E547" s="73">
        <v>757</v>
      </c>
      <c r="F547" s="73">
        <v>32781</v>
      </c>
      <c r="G547" s="73">
        <v>9338</v>
      </c>
      <c r="H547" s="73">
        <v>15676</v>
      </c>
      <c r="I547" s="73">
        <v>5041</v>
      </c>
      <c r="J547" s="73">
        <v>7118</v>
      </c>
      <c r="K547" s="73">
        <v>2206</v>
      </c>
      <c r="L547" s="73">
        <v>4610</v>
      </c>
      <c r="M547" s="73"/>
      <c r="N547" s="73">
        <v>2098</v>
      </c>
      <c r="O547" s="73">
        <v>520</v>
      </c>
      <c r="P547" s="73">
        <v>1551</v>
      </c>
      <c r="Q547" s="75">
        <v>150</v>
      </c>
    </row>
    <row r="548" spans="1:17" ht="13.8" x14ac:dyDescent="0.25">
      <c r="A548" s="63" t="s">
        <v>152</v>
      </c>
      <c r="B548" s="71">
        <v>31</v>
      </c>
      <c r="C548" s="64">
        <v>498</v>
      </c>
      <c r="D548" s="64">
        <v>425</v>
      </c>
      <c r="E548" s="64">
        <v>186</v>
      </c>
      <c r="F548" s="64">
        <v>15869</v>
      </c>
      <c r="G548" s="64">
        <v>14204</v>
      </c>
      <c r="H548" s="64">
        <v>4080</v>
      </c>
      <c r="I548" s="64">
        <v>3242</v>
      </c>
      <c r="J548" s="64">
        <v>2715</v>
      </c>
      <c r="K548" s="64">
        <v>2429</v>
      </c>
      <c r="L548" s="64">
        <v>1045</v>
      </c>
      <c r="M548" s="64"/>
      <c r="N548" s="64">
        <v>817</v>
      </c>
      <c r="O548" s="64">
        <v>429</v>
      </c>
      <c r="P548" s="64">
        <v>318</v>
      </c>
      <c r="Q548" s="76">
        <v>89</v>
      </c>
    </row>
    <row r="549" spans="1:17" ht="13.8" x14ac:dyDescent="0.25">
      <c r="A549" s="63" t="s">
        <v>153</v>
      </c>
      <c r="B549" s="71">
        <v>53</v>
      </c>
      <c r="C549" s="64">
        <v>458</v>
      </c>
      <c r="D549" s="64">
        <v>351</v>
      </c>
      <c r="E549" s="64">
        <v>50</v>
      </c>
      <c r="F549" s="64">
        <v>9291</v>
      </c>
      <c r="G549" s="64">
        <v>5128</v>
      </c>
      <c r="H549" s="64">
        <v>877</v>
      </c>
      <c r="I549" s="64">
        <v>318</v>
      </c>
      <c r="J549" s="64">
        <v>2808</v>
      </c>
      <c r="K549" s="64">
        <v>1388</v>
      </c>
      <c r="L549" s="64">
        <v>449</v>
      </c>
      <c r="M549" s="64">
        <v>95</v>
      </c>
      <c r="N549" s="64">
        <v>806</v>
      </c>
      <c r="O549" s="64">
        <v>154</v>
      </c>
      <c r="P549" s="64">
        <v>74</v>
      </c>
      <c r="Q549" s="76">
        <v>19</v>
      </c>
    </row>
    <row r="550" spans="1:17" ht="13.8" x14ac:dyDescent="0.25">
      <c r="A550" s="70" t="s">
        <v>154</v>
      </c>
      <c r="B550" s="71">
        <v>8</v>
      </c>
      <c r="C550" s="64">
        <v>99</v>
      </c>
      <c r="D550" s="64">
        <v>85</v>
      </c>
      <c r="E550" s="64">
        <v>24</v>
      </c>
      <c r="F550" s="64">
        <v>3043</v>
      </c>
      <c r="G550" s="64">
        <v>2932</v>
      </c>
      <c r="H550" s="64">
        <v>530</v>
      </c>
      <c r="I550" s="64">
        <v>498</v>
      </c>
      <c r="J550" s="64">
        <v>884</v>
      </c>
      <c r="K550" s="64">
        <v>857</v>
      </c>
      <c r="L550" s="64">
        <v>164</v>
      </c>
      <c r="M550" s="64">
        <v>158</v>
      </c>
      <c r="N550" s="64">
        <v>172</v>
      </c>
      <c r="O550" s="64">
        <v>90</v>
      </c>
      <c r="P550" s="64">
        <v>28</v>
      </c>
      <c r="Q550" s="76">
        <v>6</v>
      </c>
    </row>
    <row r="551" spans="1:17" ht="13.8" x14ac:dyDescent="0.25">
      <c r="A551" s="63" t="s">
        <v>155</v>
      </c>
      <c r="B551" s="71">
        <v>1</v>
      </c>
      <c r="C551" s="64">
        <v>11</v>
      </c>
      <c r="D551" s="64">
        <v>11</v>
      </c>
      <c r="E551" s="64">
        <v>12</v>
      </c>
      <c r="F551" s="64">
        <v>384</v>
      </c>
      <c r="G551" s="64">
        <v>358</v>
      </c>
      <c r="H551" s="64">
        <v>255</v>
      </c>
      <c r="I551" s="64">
        <v>229</v>
      </c>
      <c r="J551" s="64">
        <v>89</v>
      </c>
      <c r="K551" s="64">
        <v>80</v>
      </c>
      <c r="L551" s="64">
        <v>50</v>
      </c>
      <c r="M551" s="64">
        <v>46</v>
      </c>
      <c r="N551" s="64">
        <v>30</v>
      </c>
      <c r="O551" s="64">
        <v>23</v>
      </c>
      <c r="P551" s="64">
        <v>61</v>
      </c>
      <c r="Q551" s="76">
        <v>6</v>
      </c>
    </row>
    <row r="552" spans="1:17" ht="13.8" x14ac:dyDescent="0.25">
      <c r="A552" s="63" t="s">
        <v>156</v>
      </c>
      <c r="B552" s="71">
        <v>3</v>
      </c>
      <c r="C552" s="64"/>
      <c r="D552" s="64">
        <v>0</v>
      </c>
      <c r="E552" s="64"/>
      <c r="F552" s="64">
        <v>800</v>
      </c>
      <c r="G552" s="64">
        <v>488</v>
      </c>
      <c r="H552" s="64">
        <v>117</v>
      </c>
      <c r="I552" s="64">
        <v>64</v>
      </c>
      <c r="J552" s="64">
        <v>90</v>
      </c>
      <c r="K552" s="64">
        <v>52</v>
      </c>
      <c r="L552" s="64">
        <v>48</v>
      </c>
      <c r="M552" s="64">
        <v>26</v>
      </c>
      <c r="N552" s="64">
        <v>140</v>
      </c>
      <c r="O552" s="64">
        <v>71</v>
      </c>
      <c r="P552" s="64">
        <v>91</v>
      </c>
      <c r="Q552" s="76">
        <v>19</v>
      </c>
    </row>
    <row r="553" spans="1:17" ht="13.8" x14ac:dyDescent="0.25">
      <c r="A553" s="63" t="s">
        <v>157</v>
      </c>
      <c r="B553" s="71">
        <v>21</v>
      </c>
      <c r="C553" s="64"/>
      <c r="D553" s="64">
        <v>270</v>
      </c>
      <c r="E553" s="64">
        <v>28</v>
      </c>
      <c r="F553" s="64">
        <v>8514</v>
      </c>
      <c r="G553" s="64">
        <v>8270</v>
      </c>
      <c r="H553" s="64">
        <v>778</v>
      </c>
      <c r="I553" s="64">
        <v>720</v>
      </c>
      <c r="J553" s="64">
        <v>1966</v>
      </c>
      <c r="K553" s="64">
        <v>1904</v>
      </c>
      <c r="L553" s="64">
        <v>204</v>
      </c>
      <c r="M553" s="64">
        <v>146</v>
      </c>
      <c r="N553" s="64">
        <v>445</v>
      </c>
      <c r="O553" s="64">
        <v>333</v>
      </c>
      <c r="P553" s="64">
        <v>766</v>
      </c>
      <c r="Q553" s="76">
        <v>201</v>
      </c>
    </row>
    <row r="554" spans="1:17" ht="13.8" x14ac:dyDescent="0.25">
      <c r="A554" s="69" t="s">
        <v>158</v>
      </c>
      <c r="B554" s="72">
        <v>8</v>
      </c>
      <c r="C554" s="74"/>
      <c r="D554" s="74">
        <v>19</v>
      </c>
      <c r="E554" s="74">
        <v>0</v>
      </c>
      <c r="F554" s="74">
        <v>591</v>
      </c>
      <c r="G554" s="74">
        <v>591</v>
      </c>
      <c r="H554" s="74">
        <v>0</v>
      </c>
      <c r="I554" s="74">
        <v>0</v>
      </c>
      <c r="J554" s="74">
        <v>0</v>
      </c>
      <c r="K554" s="74">
        <v>0</v>
      </c>
      <c r="L554" s="74">
        <v>0</v>
      </c>
      <c r="M554" s="74">
        <v>0</v>
      </c>
      <c r="N554" s="74">
        <v>11</v>
      </c>
      <c r="O554" s="74">
        <v>11</v>
      </c>
      <c r="P554" s="74">
        <v>5</v>
      </c>
      <c r="Q554" s="77">
        <v>3</v>
      </c>
    </row>
    <row r="555" spans="1:17" ht="14.4" thickBot="1" x14ac:dyDescent="0.3">
      <c r="A555" s="65" t="s">
        <v>125</v>
      </c>
      <c r="B555" s="66">
        <f>SUM(B547:B554)</f>
        <v>184</v>
      </c>
      <c r="C555" s="67">
        <f t="shared" ref="C555:Q555" si="214">SUM(C547:C554)</f>
        <v>2091</v>
      </c>
      <c r="D555" s="67">
        <f t="shared" si="214"/>
        <v>2175</v>
      </c>
      <c r="E555" s="67">
        <f t="shared" si="214"/>
        <v>1057</v>
      </c>
      <c r="F555" s="67">
        <f t="shared" si="214"/>
        <v>71273</v>
      </c>
      <c r="G555" s="67">
        <f t="shared" si="214"/>
        <v>41309</v>
      </c>
      <c r="H555" s="67">
        <f t="shared" si="214"/>
        <v>22313</v>
      </c>
      <c r="I555" s="67">
        <f t="shared" si="214"/>
        <v>10112</v>
      </c>
      <c r="J555" s="67">
        <f t="shared" si="214"/>
        <v>15670</v>
      </c>
      <c r="K555" s="67">
        <f t="shared" si="214"/>
        <v>8916</v>
      </c>
      <c r="L555" s="67">
        <f t="shared" si="214"/>
        <v>6570</v>
      </c>
      <c r="M555" s="67">
        <f t="shared" si="214"/>
        <v>471</v>
      </c>
      <c r="N555" s="67">
        <f t="shared" si="214"/>
        <v>4519</v>
      </c>
      <c r="O555" s="67">
        <f t="shared" si="214"/>
        <v>1631</v>
      </c>
      <c r="P555" s="67">
        <f t="shared" si="214"/>
        <v>2894</v>
      </c>
      <c r="Q555" s="68">
        <f t="shared" si="214"/>
        <v>493</v>
      </c>
    </row>
    <row r="556" spans="1:17" ht="13.8" thickBot="1" x14ac:dyDescent="0.3">
      <c r="A556" s="50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33"/>
    </row>
    <row r="557" spans="1:17" ht="15" x14ac:dyDescent="0.25">
      <c r="A557" s="183" t="s">
        <v>71</v>
      </c>
      <c r="B557" s="184"/>
      <c r="C557" s="184"/>
      <c r="D557" s="184"/>
      <c r="E557" s="184"/>
      <c r="F557" s="184"/>
      <c r="G557" s="184"/>
      <c r="H557" s="184"/>
      <c r="I557" s="184"/>
      <c r="J557" s="184"/>
      <c r="K557" s="184"/>
      <c r="L557" s="184"/>
      <c r="M557" s="184"/>
      <c r="N557" s="184"/>
      <c r="O557" s="184"/>
      <c r="P557" s="184"/>
      <c r="Q557" s="185"/>
    </row>
    <row r="558" spans="1:17" ht="13.8" x14ac:dyDescent="0.25">
      <c r="A558" s="63" t="s">
        <v>151</v>
      </c>
      <c r="B558" s="71">
        <v>60</v>
      </c>
      <c r="C558" s="73">
        <v>1092</v>
      </c>
      <c r="D558" s="73">
        <v>1066</v>
      </c>
      <c r="E558" s="73">
        <v>717</v>
      </c>
      <c r="F558" s="73">
        <v>34220</v>
      </c>
      <c r="G558" s="73">
        <v>9299</v>
      </c>
      <c r="H558" s="73">
        <v>14748</v>
      </c>
      <c r="I558" s="73">
        <v>4883</v>
      </c>
      <c r="J558" s="73">
        <v>6518</v>
      </c>
      <c r="K558" s="73">
        <v>1889</v>
      </c>
      <c r="L558" s="73">
        <v>4551</v>
      </c>
      <c r="M558" s="73"/>
      <c r="N558" s="73">
        <v>2195</v>
      </c>
      <c r="O558" s="73">
        <v>563</v>
      </c>
      <c r="P558" s="73">
        <v>1297</v>
      </c>
      <c r="Q558" s="75">
        <v>144</v>
      </c>
    </row>
    <row r="559" spans="1:17" ht="13.8" x14ac:dyDescent="0.25">
      <c r="A559" s="63" t="s">
        <v>152</v>
      </c>
      <c r="B559" s="71">
        <v>35</v>
      </c>
      <c r="C559" s="64">
        <v>649</v>
      </c>
      <c r="D559" s="64">
        <v>514</v>
      </c>
      <c r="E559" s="64">
        <v>195</v>
      </c>
      <c r="F559" s="64">
        <v>19179</v>
      </c>
      <c r="G559" s="64">
        <v>17162</v>
      </c>
      <c r="H559" s="64">
        <v>4345</v>
      </c>
      <c r="I559" s="64">
        <v>3574</v>
      </c>
      <c r="J559" s="64">
        <v>3022</v>
      </c>
      <c r="K559" s="64">
        <v>2749</v>
      </c>
      <c r="L559" s="64">
        <v>1016</v>
      </c>
      <c r="M559" s="64"/>
      <c r="N559" s="64">
        <v>975</v>
      </c>
      <c r="O559" s="64">
        <v>528</v>
      </c>
      <c r="P559" s="64">
        <v>347</v>
      </c>
      <c r="Q559" s="76">
        <v>90</v>
      </c>
    </row>
    <row r="560" spans="1:17" ht="13.8" x14ac:dyDescent="0.25">
      <c r="A560" s="63" t="s">
        <v>153</v>
      </c>
      <c r="B560" s="71">
        <v>50</v>
      </c>
      <c r="C560" s="64">
        <v>450</v>
      </c>
      <c r="D560" s="64">
        <v>352</v>
      </c>
      <c r="E560" s="64">
        <v>29</v>
      </c>
      <c r="F560" s="64">
        <v>9260</v>
      </c>
      <c r="G560" s="64">
        <v>5041</v>
      </c>
      <c r="H560" s="64">
        <v>531</v>
      </c>
      <c r="I560" s="64">
        <v>161</v>
      </c>
      <c r="J560" s="64">
        <v>2136</v>
      </c>
      <c r="K560" s="64">
        <v>1083</v>
      </c>
      <c r="L560" s="64">
        <v>408</v>
      </c>
      <c r="M560" s="64"/>
      <c r="N560" s="64">
        <v>783</v>
      </c>
      <c r="O560" s="64">
        <v>147</v>
      </c>
      <c r="P560" s="64">
        <v>64</v>
      </c>
      <c r="Q560" s="76">
        <v>18</v>
      </c>
    </row>
    <row r="561" spans="1:17" ht="13.8" x14ac:dyDescent="0.25">
      <c r="A561" s="70" t="s">
        <v>154</v>
      </c>
      <c r="B561" s="71">
        <v>7</v>
      </c>
      <c r="C561" s="64">
        <v>95</v>
      </c>
      <c r="D561" s="64">
        <v>81</v>
      </c>
      <c r="E561" s="64">
        <v>24</v>
      </c>
      <c r="F561" s="64">
        <v>2986</v>
      </c>
      <c r="G561" s="64">
        <v>2852</v>
      </c>
      <c r="H561" s="64">
        <v>651</v>
      </c>
      <c r="I561" s="64">
        <v>618</v>
      </c>
      <c r="J561" s="64">
        <v>807</v>
      </c>
      <c r="K561" s="64">
        <v>795</v>
      </c>
      <c r="L561" s="64">
        <v>83</v>
      </c>
      <c r="M561" s="64">
        <v>80</v>
      </c>
      <c r="N561" s="64">
        <v>167</v>
      </c>
      <c r="O561" s="64">
        <v>82</v>
      </c>
      <c r="P561" s="64">
        <v>17</v>
      </c>
      <c r="Q561" s="76">
        <v>5</v>
      </c>
    </row>
    <row r="562" spans="1:17" ht="13.8" x14ac:dyDescent="0.25">
      <c r="A562" s="63" t="s">
        <v>155</v>
      </c>
      <c r="B562" s="71">
        <v>1</v>
      </c>
      <c r="C562" s="64">
        <v>11</v>
      </c>
      <c r="D562" s="64">
        <v>17</v>
      </c>
      <c r="E562" s="64">
        <v>10</v>
      </c>
      <c r="F562" s="64">
        <v>533</v>
      </c>
      <c r="G562" s="64">
        <v>500</v>
      </c>
      <c r="H562" s="64">
        <v>242</v>
      </c>
      <c r="I562" s="64">
        <v>212</v>
      </c>
      <c r="J562" s="64">
        <v>98</v>
      </c>
      <c r="K562" s="64">
        <v>89</v>
      </c>
      <c r="L562" s="64">
        <v>88</v>
      </c>
      <c r="M562" s="64"/>
      <c r="N562" s="64">
        <v>29</v>
      </c>
      <c r="O562" s="64">
        <v>23</v>
      </c>
      <c r="P562" s="64">
        <v>61</v>
      </c>
      <c r="Q562" s="76">
        <v>12</v>
      </c>
    </row>
    <row r="563" spans="1:17" ht="13.8" x14ac:dyDescent="0.25">
      <c r="A563" s="63" t="s">
        <v>156</v>
      </c>
      <c r="B563" s="71">
        <v>3</v>
      </c>
      <c r="C563" s="64"/>
      <c r="D563" s="64"/>
      <c r="E563" s="64"/>
      <c r="F563" s="64">
        <v>803</v>
      </c>
      <c r="G563" s="64">
        <v>497</v>
      </c>
      <c r="H563" s="64">
        <v>68</v>
      </c>
      <c r="I563" s="64">
        <v>39</v>
      </c>
      <c r="J563" s="64">
        <v>217</v>
      </c>
      <c r="K563" s="64">
        <v>108</v>
      </c>
      <c r="L563" s="64">
        <v>31</v>
      </c>
      <c r="M563" s="64"/>
      <c r="N563" s="64">
        <v>166</v>
      </c>
      <c r="O563" s="64">
        <v>76</v>
      </c>
      <c r="P563" s="64">
        <v>70</v>
      </c>
      <c r="Q563" s="76">
        <v>20</v>
      </c>
    </row>
    <row r="564" spans="1:17" ht="13.8" x14ac:dyDescent="0.25">
      <c r="A564" s="63" t="s">
        <v>157</v>
      </c>
      <c r="B564" s="71">
        <v>21</v>
      </c>
      <c r="C564" s="64"/>
      <c r="D564" s="64">
        <v>288</v>
      </c>
      <c r="E564" s="64">
        <v>39</v>
      </c>
      <c r="F564" s="64">
        <v>9077</v>
      </c>
      <c r="G564" s="64">
        <v>8818</v>
      </c>
      <c r="H564" s="64">
        <v>1049</v>
      </c>
      <c r="I564" s="64">
        <v>997</v>
      </c>
      <c r="J564" s="64">
        <v>1828</v>
      </c>
      <c r="K564" s="64">
        <v>1779</v>
      </c>
      <c r="L564" s="64">
        <v>275</v>
      </c>
      <c r="M564" s="64">
        <v>256</v>
      </c>
      <c r="N564" s="64">
        <v>455</v>
      </c>
      <c r="O564" s="64">
        <v>343</v>
      </c>
      <c r="P564" s="64">
        <v>793</v>
      </c>
      <c r="Q564" s="76">
        <v>228</v>
      </c>
    </row>
    <row r="565" spans="1:17" ht="13.8" x14ac:dyDescent="0.25">
      <c r="A565" s="69" t="s">
        <v>158</v>
      </c>
      <c r="B565" s="72">
        <v>12</v>
      </c>
      <c r="C565" s="74"/>
      <c r="D565" s="74">
        <v>45</v>
      </c>
      <c r="E565" s="74"/>
      <c r="F565" s="74">
        <v>1337</v>
      </c>
      <c r="G565" s="74">
        <v>1337</v>
      </c>
      <c r="H565" s="74">
        <v>0</v>
      </c>
      <c r="I565" s="74">
        <v>0</v>
      </c>
      <c r="J565" s="74">
        <v>0</v>
      </c>
      <c r="K565" s="74">
        <v>0</v>
      </c>
      <c r="L565" s="74">
        <v>0</v>
      </c>
      <c r="M565" s="74">
        <v>0</v>
      </c>
      <c r="N565" s="74">
        <v>85</v>
      </c>
      <c r="O565" s="74">
        <v>62</v>
      </c>
      <c r="P565" s="74">
        <v>73</v>
      </c>
      <c r="Q565" s="77">
        <v>34</v>
      </c>
    </row>
    <row r="566" spans="1:17" ht="14.4" thickBot="1" x14ac:dyDescent="0.3">
      <c r="A566" s="65" t="s">
        <v>125</v>
      </c>
      <c r="B566" s="66">
        <f>SUM(B558:B565)</f>
        <v>189</v>
      </c>
      <c r="C566" s="67">
        <f t="shared" ref="C566:Q566" si="215">SUM(C558:C565)</f>
        <v>2297</v>
      </c>
      <c r="D566" s="67">
        <f t="shared" si="215"/>
        <v>2363</v>
      </c>
      <c r="E566" s="67">
        <f t="shared" si="215"/>
        <v>1014</v>
      </c>
      <c r="F566" s="67">
        <f t="shared" si="215"/>
        <v>77395</v>
      </c>
      <c r="G566" s="67">
        <f t="shared" si="215"/>
        <v>45506</v>
      </c>
      <c r="H566" s="67">
        <f t="shared" si="215"/>
        <v>21634</v>
      </c>
      <c r="I566" s="67">
        <f t="shared" si="215"/>
        <v>10484</v>
      </c>
      <c r="J566" s="67">
        <f t="shared" si="215"/>
        <v>14626</v>
      </c>
      <c r="K566" s="67">
        <f t="shared" si="215"/>
        <v>8492</v>
      </c>
      <c r="L566" s="67">
        <f t="shared" si="215"/>
        <v>6452</v>
      </c>
      <c r="M566" s="67">
        <f t="shared" si="215"/>
        <v>336</v>
      </c>
      <c r="N566" s="67">
        <f t="shared" si="215"/>
        <v>4855</v>
      </c>
      <c r="O566" s="67">
        <f t="shared" si="215"/>
        <v>1824</v>
      </c>
      <c r="P566" s="67">
        <f t="shared" si="215"/>
        <v>2722</v>
      </c>
      <c r="Q566" s="68">
        <f t="shared" si="215"/>
        <v>551</v>
      </c>
    </row>
    <row r="567" spans="1:17" ht="13.8" thickBot="1" x14ac:dyDescent="0.3">
      <c r="A567" s="50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33"/>
    </row>
    <row r="568" spans="1:17" ht="15" x14ac:dyDescent="0.25">
      <c r="A568" s="183" t="s">
        <v>72</v>
      </c>
      <c r="B568" s="184"/>
      <c r="C568" s="184"/>
      <c r="D568" s="184"/>
      <c r="E568" s="184"/>
      <c r="F568" s="184"/>
      <c r="G568" s="184"/>
      <c r="H568" s="184"/>
      <c r="I568" s="184"/>
      <c r="J568" s="184"/>
      <c r="K568" s="184"/>
      <c r="L568" s="184"/>
      <c r="M568" s="184"/>
      <c r="N568" s="184"/>
      <c r="O568" s="184"/>
      <c r="P568" s="184"/>
      <c r="Q568" s="185"/>
    </row>
    <row r="569" spans="1:17" ht="13.8" x14ac:dyDescent="0.25">
      <c r="A569" s="63" t="s">
        <v>151</v>
      </c>
      <c r="B569" s="71">
        <v>61</v>
      </c>
      <c r="C569" s="73">
        <v>1130</v>
      </c>
      <c r="D569" s="73">
        <v>1107</v>
      </c>
      <c r="E569" s="73">
        <v>705</v>
      </c>
      <c r="F569" s="73">
        <v>35872</v>
      </c>
      <c r="G569" s="73">
        <v>9037</v>
      </c>
      <c r="H569" s="73">
        <v>14797</v>
      </c>
      <c r="I569" s="73">
        <v>5070</v>
      </c>
      <c r="J569" s="73">
        <v>7133</v>
      </c>
      <c r="K569" s="73">
        <v>2207</v>
      </c>
      <c r="L569" s="73">
        <v>4468</v>
      </c>
      <c r="M569" s="73"/>
      <c r="N569" s="73">
        <v>2302</v>
      </c>
      <c r="O569" s="73">
        <v>602</v>
      </c>
      <c r="P569" s="73">
        <v>1170</v>
      </c>
      <c r="Q569" s="75">
        <v>134</v>
      </c>
    </row>
    <row r="570" spans="1:17" ht="13.8" x14ac:dyDescent="0.25">
      <c r="A570" s="63" t="s">
        <v>152</v>
      </c>
      <c r="B570" s="71">
        <v>36</v>
      </c>
      <c r="C570" s="64">
        <v>738</v>
      </c>
      <c r="D570" s="64">
        <v>583</v>
      </c>
      <c r="E570" s="64">
        <v>171</v>
      </c>
      <c r="F570" s="64">
        <v>21819</v>
      </c>
      <c r="G570" s="64">
        <v>19409</v>
      </c>
      <c r="H570" s="64">
        <v>3933</v>
      </c>
      <c r="I570" s="64">
        <v>3161</v>
      </c>
      <c r="J570" s="64">
        <v>3814</v>
      </c>
      <c r="K570" s="64">
        <v>3417</v>
      </c>
      <c r="L570" s="64">
        <v>992</v>
      </c>
      <c r="M570" s="64"/>
      <c r="N570" s="64">
        <v>1114</v>
      </c>
      <c r="O570" s="64">
        <v>619</v>
      </c>
      <c r="P570" s="64">
        <v>312</v>
      </c>
      <c r="Q570" s="76">
        <v>105</v>
      </c>
    </row>
    <row r="571" spans="1:17" ht="13.8" x14ac:dyDescent="0.25">
      <c r="A571" s="63" t="s">
        <v>153</v>
      </c>
      <c r="B571" s="71">
        <v>49</v>
      </c>
      <c r="C571" s="64"/>
      <c r="D571" s="64">
        <v>356</v>
      </c>
      <c r="E571" s="64">
        <v>16</v>
      </c>
      <c r="F571" s="64">
        <v>9735</v>
      </c>
      <c r="G571" s="64">
        <v>5187</v>
      </c>
      <c r="H571" s="64">
        <v>342</v>
      </c>
      <c r="I571" s="64">
        <v>79</v>
      </c>
      <c r="J571" s="64">
        <v>2229</v>
      </c>
      <c r="K571" s="64">
        <v>1257</v>
      </c>
      <c r="L571" s="64">
        <v>239</v>
      </c>
      <c r="M571" s="64"/>
      <c r="N571" s="64">
        <v>776</v>
      </c>
      <c r="O571" s="64">
        <v>154</v>
      </c>
      <c r="P571" s="64">
        <v>49</v>
      </c>
      <c r="Q571" s="76">
        <v>11</v>
      </c>
    </row>
    <row r="572" spans="1:17" ht="13.8" x14ac:dyDescent="0.25">
      <c r="A572" s="70" t="s">
        <v>154</v>
      </c>
      <c r="B572" s="71">
        <v>6</v>
      </c>
      <c r="C572" s="64">
        <v>93</v>
      </c>
      <c r="D572" s="64">
        <v>84</v>
      </c>
      <c r="E572" s="64">
        <v>21</v>
      </c>
      <c r="F572" s="64">
        <v>3115</v>
      </c>
      <c r="G572" s="64">
        <v>2989</v>
      </c>
      <c r="H572" s="64">
        <v>561</v>
      </c>
      <c r="I572" s="64">
        <v>534</v>
      </c>
      <c r="J572" s="64">
        <v>623</v>
      </c>
      <c r="K572" s="64">
        <v>590</v>
      </c>
      <c r="L572" s="64">
        <v>178</v>
      </c>
      <c r="M572" s="64">
        <v>172</v>
      </c>
      <c r="N572" s="64">
        <v>169</v>
      </c>
      <c r="O572" s="64">
        <v>86</v>
      </c>
      <c r="P572" s="64">
        <v>15</v>
      </c>
      <c r="Q572" s="76">
        <v>11</v>
      </c>
    </row>
    <row r="573" spans="1:17" ht="13.8" x14ac:dyDescent="0.25">
      <c r="A573" s="63" t="s">
        <v>155</v>
      </c>
      <c r="B573" s="71">
        <v>1</v>
      </c>
      <c r="C573" s="64">
        <v>11</v>
      </c>
      <c r="D573" s="64">
        <v>18</v>
      </c>
      <c r="E573" s="64">
        <v>14</v>
      </c>
      <c r="F573" s="64">
        <v>584</v>
      </c>
      <c r="G573" s="64">
        <v>539</v>
      </c>
      <c r="H573" s="64">
        <v>284</v>
      </c>
      <c r="I573" s="64">
        <v>240</v>
      </c>
      <c r="J573" s="64">
        <v>174</v>
      </c>
      <c r="K573" s="64">
        <v>163</v>
      </c>
      <c r="L573" s="64">
        <v>0</v>
      </c>
      <c r="M573" s="64">
        <v>0</v>
      </c>
      <c r="N573" s="64">
        <v>29</v>
      </c>
      <c r="O573" s="64">
        <v>22</v>
      </c>
      <c r="P573" s="64">
        <v>55</v>
      </c>
      <c r="Q573" s="76">
        <v>7</v>
      </c>
    </row>
    <row r="574" spans="1:17" ht="13.8" x14ac:dyDescent="0.25">
      <c r="A574" s="63" t="s">
        <v>156</v>
      </c>
      <c r="B574" s="71">
        <v>3</v>
      </c>
      <c r="C574" s="64"/>
      <c r="D574" s="64"/>
      <c r="E574" s="64"/>
      <c r="F574" s="64">
        <v>816</v>
      </c>
      <c r="G574" s="64">
        <v>507</v>
      </c>
      <c r="H574" s="64">
        <v>58</v>
      </c>
      <c r="I574" s="64">
        <v>26</v>
      </c>
      <c r="J574" s="64">
        <v>223</v>
      </c>
      <c r="K574" s="64">
        <v>139</v>
      </c>
      <c r="L574" s="64">
        <v>35</v>
      </c>
      <c r="M574" s="64">
        <v>13</v>
      </c>
      <c r="N574" s="64">
        <v>186</v>
      </c>
      <c r="O574" s="64">
        <v>84</v>
      </c>
      <c r="P574" s="64">
        <v>67</v>
      </c>
      <c r="Q574" s="76">
        <v>20</v>
      </c>
    </row>
    <row r="575" spans="1:17" ht="13.8" x14ac:dyDescent="0.25">
      <c r="A575" s="63" t="s">
        <v>157</v>
      </c>
      <c r="B575" s="71">
        <v>23</v>
      </c>
      <c r="C575" s="64">
        <v>260</v>
      </c>
      <c r="D575" s="64">
        <v>293</v>
      </c>
      <c r="E575" s="64">
        <v>44</v>
      </c>
      <c r="F575" s="64">
        <v>9492</v>
      </c>
      <c r="G575" s="64">
        <v>9222</v>
      </c>
      <c r="H575" s="64">
        <v>1075</v>
      </c>
      <c r="I575" s="64">
        <v>994</v>
      </c>
      <c r="J575" s="64">
        <v>1979</v>
      </c>
      <c r="K575" s="64">
        <v>1917</v>
      </c>
      <c r="L575" s="64">
        <v>138</v>
      </c>
      <c r="M575" s="64">
        <v>127</v>
      </c>
      <c r="N575" s="64">
        <v>478</v>
      </c>
      <c r="O575" s="64">
        <v>376</v>
      </c>
      <c r="P575" s="64">
        <v>785</v>
      </c>
      <c r="Q575" s="76">
        <v>223</v>
      </c>
    </row>
    <row r="576" spans="1:17" ht="13.8" x14ac:dyDescent="0.25">
      <c r="A576" s="69" t="s">
        <v>158</v>
      </c>
      <c r="B576" s="72">
        <v>15</v>
      </c>
      <c r="C576" s="74"/>
      <c r="D576" s="74">
        <v>57</v>
      </c>
      <c r="E576" s="74">
        <v>0</v>
      </c>
      <c r="F576" s="74">
        <v>1604</v>
      </c>
      <c r="G576" s="74">
        <v>1604</v>
      </c>
      <c r="H576" s="74">
        <v>0</v>
      </c>
      <c r="I576" s="74">
        <v>0</v>
      </c>
      <c r="J576" s="74">
        <v>495</v>
      </c>
      <c r="K576" s="74">
        <v>495</v>
      </c>
      <c r="L576" s="74">
        <v>0</v>
      </c>
      <c r="M576" s="74">
        <v>0</v>
      </c>
      <c r="N576" s="74">
        <v>126</v>
      </c>
      <c r="O576" s="74">
        <v>94</v>
      </c>
      <c r="P576" s="74">
        <v>62</v>
      </c>
      <c r="Q576" s="77">
        <v>34</v>
      </c>
    </row>
    <row r="577" spans="1:17" ht="14.4" thickBot="1" x14ac:dyDescent="0.3">
      <c r="A577" s="65" t="s">
        <v>125</v>
      </c>
      <c r="B577" s="66">
        <f t="shared" ref="B577:Q577" si="216">SUM(B569:B576)</f>
        <v>194</v>
      </c>
      <c r="C577" s="67">
        <f t="shared" si="216"/>
        <v>2232</v>
      </c>
      <c r="D577" s="67">
        <f t="shared" si="216"/>
        <v>2498</v>
      </c>
      <c r="E577" s="67">
        <f t="shared" si="216"/>
        <v>971</v>
      </c>
      <c r="F577" s="67">
        <f t="shared" si="216"/>
        <v>83037</v>
      </c>
      <c r="G577" s="67">
        <f t="shared" si="216"/>
        <v>48494</v>
      </c>
      <c r="H577" s="67">
        <f t="shared" si="216"/>
        <v>21050</v>
      </c>
      <c r="I577" s="67">
        <f t="shared" si="216"/>
        <v>10104</v>
      </c>
      <c r="J577" s="67">
        <f t="shared" si="216"/>
        <v>16670</v>
      </c>
      <c r="K577" s="67">
        <f t="shared" si="216"/>
        <v>10185</v>
      </c>
      <c r="L577" s="67">
        <f t="shared" si="216"/>
        <v>6050</v>
      </c>
      <c r="M577" s="67">
        <f t="shared" si="216"/>
        <v>312</v>
      </c>
      <c r="N577" s="67">
        <f t="shared" si="216"/>
        <v>5180</v>
      </c>
      <c r="O577" s="67">
        <f t="shared" si="216"/>
        <v>2037</v>
      </c>
      <c r="P577" s="67">
        <f t="shared" si="216"/>
        <v>2515</v>
      </c>
      <c r="Q577" s="68">
        <f t="shared" si="216"/>
        <v>545</v>
      </c>
    </row>
    <row r="578" spans="1:17" ht="13.8" thickBot="1" x14ac:dyDescent="0.3">
      <c r="A578" s="50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33"/>
    </row>
    <row r="579" spans="1:17" ht="15" x14ac:dyDescent="0.25">
      <c r="A579" s="183" t="s">
        <v>73</v>
      </c>
      <c r="B579" s="184"/>
      <c r="C579" s="184"/>
      <c r="D579" s="184"/>
      <c r="E579" s="184"/>
      <c r="F579" s="184"/>
      <c r="G579" s="184"/>
      <c r="H579" s="184"/>
      <c r="I579" s="184"/>
      <c r="J579" s="184"/>
      <c r="K579" s="184"/>
      <c r="L579" s="184"/>
      <c r="M579" s="184"/>
      <c r="N579" s="184"/>
      <c r="O579" s="184"/>
      <c r="P579" s="184"/>
      <c r="Q579" s="185"/>
    </row>
    <row r="580" spans="1:17" ht="13.8" x14ac:dyDescent="0.25">
      <c r="A580" s="63" t="s">
        <v>151</v>
      </c>
      <c r="B580" s="71">
        <v>62</v>
      </c>
      <c r="C580" s="73">
        <v>1411</v>
      </c>
      <c r="D580" s="73">
        <v>1112</v>
      </c>
      <c r="E580" s="73">
        <v>716</v>
      </c>
      <c r="F580" s="73">
        <v>35951</v>
      </c>
      <c r="G580" s="73">
        <v>9302</v>
      </c>
      <c r="H580" s="73">
        <v>15378</v>
      </c>
      <c r="I580" s="73">
        <v>5101</v>
      </c>
      <c r="J580" s="73">
        <v>8049</v>
      </c>
      <c r="K580" s="73">
        <v>2470</v>
      </c>
      <c r="L580" s="73">
        <v>3749</v>
      </c>
      <c r="M580" s="73"/>
      <c r="N580" s="73">
        <v>2403</v>
      </c>
      <c r="O580" s="73">
        <v>663</v>
      </c>
      <c r="P580" s="73">
        <v>1061</v>
      </c>
      <c r="Q580" s="75">
        <v>124</v>
      </c>
    </row>
    <row r="581" spans="1:17" ht="13.8" x14ac:dyDescent="0.25">
      <c r="A581" s="63" t="s">
        <v>152</v>
      </c>
      <c r="B581" s="71">
        <v>36</v>
      </c>
      <c r="C581" s="64">
        <v>766</v>
      </c>
      <c r="D581" s="64">
        <v>608</v>
      </c>
      <c r="E581" s="64">
        <v>166</v>
      </c>
      <c r="F581" s="64">
        <v>22310</v>
      </c>
      <c r="G581" s="64">
        <v>19855</v>
      </c>
      <c r="H581" s="64">
        <v>3889</v>
      </c>
      <c r="I581" s="64">
        <v>3194</v>
      </c>
      <c r="J581" s="64">
        <v>5015</v>
      </c>
      <c r="K581" s="64">
        <v>4530</v>
      </c>
      <c r="L581" s="64">
        <v>985</v>
      </c>
      <c r="M581" s="64"/>
      <c r="N581" s="64">
        <v>1086</v>
      </c>
      <c r="O581" s="64">
        <v>592</v>
      </c>
      <c r="P581" s="64">
        <v>214</v>
      </c>
      <c r="Q581" s="76">
        <v>57</v>
      </c>
    </row>
    <row r="582" spans="1:17" ht="13.8" x14ac:dyDescent="0.25">
      <c r="A582" s="63" t="s">
        <v>153</v>
      </c>
      <c r="B582" s="71">
        <v>47</v>
      </c>
      <c r="C582" s="64">
        <v>446</v>
      </c>
      <c r="D582" s="64">
        <v>339</v>
      </c>
      <c r="E582" s="64">
        <v>20</v>
      </c>
      <c r="F582" s="64">
        <v>9356</v>
      </c>
      <c r="G582" s="64">
        <v>5052</v>
      </c>
      <c r="H582" s="64">
        <v>435</v>
      </c>
      <c r="I582" s="64">
        <v>173</v>
      </c>
      <c r="J582" s="64">
        <v>2286</v>
      </c>
      <c r="K582" s="64">
        <v>1211</v>
      </c>
      <c r="L582" s="64">
        <v>48</v>
      </c>
      <c r="M582" s="64">
        <v>6</v>
      </c>
      <c r="N582" s="64">
        <v>765</v>
      </c>
      <c r="O582" s="64">
        <v>157</v>
      </c>
      <c r="P582" s="64">
        <v>76</v>
      </c>
      <c r="Q582" s="76">
        <v>20</v>
      </c>
    </row>
    <row r="583" spans="1:17" ht="13.8" x14ac:dyDescent="0.25">
      <c r="A583" s="70" t="s">
        <v>154</v>
      </c>
      <c r="B583" s="71">
        <v>6</v>
      </c>
      <c r="C583" s="64">
        <v>90</v>
      </c>
      <c r="D583" s="64">
        <v>76</v>
      </c>
      <c r="E583" s="64">
        <v>22</v>
      </c>
      <c r="F583" s="64">
        <v>2830</v>
      </c>
      <c r="G583" s="64">
        <v>2742</v>
      </c>
      <c r="H583" s="64">
        <v>720</v>
      </c>
      <c r="I583" s="64">
        <v>668</v>
      </c>
      <c r="J583" s="64">
        <v>793</v>
      </c>
      <c r="K583" s="64">
        <v>755</v>
      </c>
      <c r="L583" s="64">
        <v>223</v>
      </c>
      <c r="M583" s="64">
        <v>215</v>
      </c>
      <c r="N583" s="64">
        <v>165</v>
      </c>
      <c r="O583" s="64">
        <v>82</v>
      </c>
      <c r="P583" s="64">
        <v>6</v>
      </c>
      <c r="Q583" s="76">
        <v>4</v>
      </c>
    </row>
    <row r="584" spans="1:17" ht="13.8" x14ac:dyDescent="0.25">
      <c r="A584" s="63" t="s">
        <v>155</v>
      </c>
      <c r="B584" s="71">
        <v>1</v>
      </c>
      <c r="C584" s="64">
        <v>12</v>
      </c>
      <c r="D584" s="64">
        <v>16</v>
      </c>
      <c r="E584" s="64">
        <v>14</v>
      </c>
      <c r="F584" s="64">
        <v>541</v>
      </c>
      <c r="G584" s="64">
        <v>501</v>
      </c>
      <c r="H584" s="64">
        <v>278</v>
      </c>
      <c r="I584" s="64">
        <v>233</v>
      </c>
      <c r="J584" s="64">
        <v>210</v>
      </c>
      <c r="K584" s="64">
        <v>197</v>
      </c>
      <c r="L584" s="64">
        <v>56</v>
      </c>
      <c r="M584" s="64">
        <v>52</v>
      </c>
      <c r="N584" s="64">
        <v>31</v>
      </c>
      <c r="O584" s="64">
        <v>23</v>
      </c>
      <c r="P584" s="64">
        <v>56</v>
      </c>
      <c r="Q584" s="76">
        <v>9</v>
      </c>
    </row>
    <row r="585" spans="1:17" ht="13.8" x14ac:dyDescent="0.25">
      <c r="A585" s="63" t="s">
        <v>156</v>
      </c>
      <c r="B585" s="71">
        <v>3</v>
      </c>
      <c r="C585" s="64">
        <v>152</v>
      </c>
      <c r="D585" s="64"/>
      <c r="E585" s="64"/>
      <c r="F585" s="64">
        <v>820</v>
      </c>
      <c r="G585" s="64">
        <v>520</v>
      </c>
      <c r="H585" s="64">
        <v>77</v>
      </c>
      <c r="I585" s="64">
        <v>32</v>
      </c>
      <c r="J585" s="64">
        <v>214</v>
      </c>
      <c r="K585" s="64">
        <v>138</v>
      </c>
      <c r="L585" s="64">
        <v>3</v>
      </c>
      <c r="M585" s="64">
        <v>2</v>
      </c>
      <c r="N585" s="64">
        <v>154</v>
      </c>
      <c r="O585" s="64">
        <v>87</v>
      </c>
      <c r="P585" s="64">
        <v>92</v>
      </c>
      <c r="Q585" s="76">
        <v>17</v>
      </c>
    </row>
    <row r="586" spans="1:17" ht="13.8" x14ac:dyDescent="0.25">
      <c r="A586" s="63" t="s">
        <v>157</v>
      </c>
      <c r="B586" s="71">
        <v>23</v>
      </c>
      <c r="C586" s="64">
        <v>257</v>
      </c>
      <c r="D586" s="64">
        <v>293</v>
      </c>
      <c r="E586" s="64">
        <v>40</v>
      </c>
      <c r="F586" s="64">
        <v>9400</v>
      </c>
      <c r="G586" s="64">
        <v>9133</v>
      </c>
      <c r="H586" s="64">
        <v>1051</v>
      </c>
      <c r="I586" s="64">
        <v>968</v>
      </c>
      <c r="J586" s="64">
        <v>2225</v>
      </c>
      <c r="K586" s="64">
        <v>2155</v>
      </c>
      <c r="L586" s="64">
        <v>484</v>
      </c>
      <c r="M586" s="64">
        <v>455</v>
      </c>
      <c r="N586" s="64">
        <v>488</v>
      </c>
      <c r="O586" s="64">
        <v>371</v>
      </c>
      <c r="P586" s="64">
        <v>802</v>
      </c>
      <c r="Q586" s="76">
        <v>253</v>
      </c>
    </row>
    <row r="587" spans="1:17" ht="13.8" x14ac:dyDescent="0.25">
      <c r="A587" s="69" t="s">
        <v>158</v>
      </c>
      <c r="B587" s="72">
        <v>14</v>
      </c>
      <c r="C587" s="74">
        <v>74</v>
      </c>
      <c r="D587" s="74">
        <v>44</v>
      </c>
      <c r="E587" s="74"/>
      <c r="F587" s="74">
        <v>1245</v>
      </c>
      <c r="G587" s="74">
        <v>1245</v>
      </c>
      <c r="H587" s="74">
        <v>0</v>
      </c>
      <c r="I587" s="74">
        <v>0</v>
      </c>
      <c r="J587" s="74">
        <v>743</v>
      </c>
      <c r="K587" s="74">
        <v>743</v>
      </c>
      <c r="L587" s="74">
        <v>0</v>
      </c>
      <c r="M587" s="74">
        <v>0</v>
      </c>
      <c r="N587" s="74">
        <v>82</v>
      </c>
      <c r="O587" s="74">
        <v>62</v>
      </c>
      <c r="P587" s="74">
        <v>77</v>
      </c>
      <c r="Q587" s="77">
        <v>46</v>
      </c>
    </row>
    <row r="588" spans="1:17" ht="14.4" thickBot="1" x14ac:dyDescent="0.3">
      <c r="A588" s="65" t="s">
        <v>125</v>
      </c>
      <c r="B588" s="66">
        <f t="shared" ref="B588:Q588" si="217">SUM(B580:B587)</f>
        <v>192</v>
      </c>
      <c r="C588" s="67">
        <f t="shared" si="217"/>
        <v>3208</v>
      </c>
      <c r="D588" s="67">
        <f t="shared" si="217"/>
        <v>2488</v>
      </c>
      <c r="E588" s="67">
        <f t="shared" si="217"/>
        <v>978</v>
      </c>
      <c r="F588" s="67">
        <f t="shared" si="217"/>
        <v>82453</v>
      </c>
      <c r="G588" s="67">
        <f t="shared" si="217"/>
        <v>48350</v>
      </c>
      <c r="H588" s="67">
        <f t="shared" si="217"/>
        <v>21828</v>
      </c>
      <c r="I588" s="67">
        <f t="shared" si="217"/>
        <v>10369</v>
      </c>
      <c r="J588" s="67">
        <f t="shared" si="217"/>
        <v>19535</v>
      </c>
      <c r="K588" s="67">
        <f t="shared" si="217"/>
        <v>12199</v>
      </c>
      <c r="L588" s="67">
        <f t="shared" si="217"/>
        <v>5548</v>
      </c>
      <c r="M588" s="67">
        <f t="shared" si="217"/>
        <v>730</v>
      </c>
      <c r="N588" s="67">
        <f t="shared" si="217"/>
        <v>5174</v>
      </c>
      <c r="O588" s="67">
        <f t="shared" si="217"/>
        <v>2037</v>
      </c>
      <c r="P588" s="67">
        <f t="shared" si="217"/>
        <v>2384</v>
      </c>
      <c r="Q588" s="68">
        <f t="shared" si="217"/>
        <v>530</v>
      </c>
    </row>
    <row r="589" spans="1:17" ht="13.8" thickBot="1" x14ac:dyDescent="0.3">
      <c r="A589" s="50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33"/>
    </row>
    <row r="590" spans="1:17" ht="15" x14ac:dyDescent="0.25">
      <c r="A590" s="183" t="s">
        <v>74</v>
      </c>
      <c r="B590" s="184"/>
      <c r="C590" s="184"/>
      <c r="D590" s="184"/>
      <c r="E590" s="184"/>
      <c r="F590" s="184"/>
      <c r="G590" s="184"/>
      <c r="H590" s="184"/>
      <c r="I590" s="184"/>
      <c r="J590" s="184"/>
      <c r="K590" s="184"/>
      <c r="L590" s="184"/>
      <c r="M590" s="184"/>
      <c r="N590" s="184"/>
      <c r="O590" s="184"/>
      <c r="P590" s="184"/>
      <c r="Q590" s="185"/>
    </row>
    <row r="591" spans="1:17" ht="13.8" x14ac:dyDescent="0.25">
      <c r="A591" s="63" t="s">
        <v>151</v>
      </c>
      <c r="B591" s="71">
        <v>63</v>
      </c>
      <c r="C591" s="73">
        <v>1421</v>
      </c>
      <c r="D591" s="73">
        <v>1120</v>
      </c>
      <c r="E591" s="73">
        <v>691</v>
      </c>
      <c r="F591" s="73">
        <v>36118</v>
      </c>
      <c r="G591" s="73">
        <v>10177</v>
      </c>
      <c r="H591" s="73">
        <v>15159</v>
      </c>
      <c r="I591" s="73">
        <v>4726</v>
      </c>
      <c r="J591" s="73">
        <v>8002</v>
      </c>
      <c r="K591" s="73">
        <v>2080</v>
      </c>
      <c r="L591" s="73">
        <v>4094</v>
      </c>
      <c r="M591" s="73">
        <v>1465</v>
      </c>
      <c r="N591" s="73">
        <v>2462</v>
      </c>
      <c r="O591" s="73">
        <v>725</v>
      </c>
      <c r="P591" s="73">
        <v>1057</v>
      </c>
      <c r="Q591" s="75">
        <v>140</v>
      </c>
    </row>
    <row r="592" spans="1:17" ht="13.8" x14ac:dyDescent="0.25">
      <c r="A592" s="63" t="s">
        <v>152</v>
      </c>
      <c r="B592" s="71">
        <v>36</v>
      </c>
      <c r="C592" s="64">
        <v>761</v>
      </c>
      <c r="D592" s="64">
        <v>600</v>
      </c>
      <c r="E592" s="64">
        <v>175</v>
      </c>
      <c r="F592" s="64">
        <v>21354</v>
      </c>
      <c r="G592" s="64">
        <v>19164</v>
      </c>
      <c r="H592" s="64">
        <v>4292</v>
      </c>
      <c r="I592" s="64">
        <v>3551</v>
      </c>
      <c r="J592" s="64">
        <v>5765</v>
      </c>
      <c r="K592" s="64">
        <v>5189</v>
      </c>
      <c r="L592" s="64">
        <v>1015</v>
      </c>
      <c r="M592" s="64">
        <v>854</v>
      </c>
      <c r="N592" s="64">
        <v>1239</v>
      </c>
      <c r="O592" s="64">
        <v>730</v>
      </c>
      <c r="P592" s="64">
        <v>251</v>
      </c>
      <c r="Q592" s="76">
        <v>77</v>
      </c>
    </row>
    <row r="593" spans="1:17" ht="13.8" x14ac:dyDescent="0.25">
      <c r="A593" s="63" t="s">
        <v>153</v>
      </c>
      <c r="B593" s="71">
        <v>46</v>
      </c>
      <c r="C593" s="64">
        <v>438</v>
      </c>
      <c r="D593" s="64">
        <v>330</v>
      </c>
      <c r="E593" s="64">
        <v>21</v>
      </c>
      <c r="F593" s="64">
        <v>9322</v>
      </c>
      <c r="G593" s="64">
        <v>4969</v>
      </c>
      <c r="H593" s="64">
        <v>467</v>
      </c>
      <c r="I593" s="64">
        <v>191</v>
      </c>
      <c r="J593" s="64">
        <v>2192</v>
      </c>
      <c r="K593" s="64">
        <v>1124</v>
      </c>
      <c r="L593" s="64">
        <v>138</v>
      </c>
      <c r="M593" s="64">
        <v>72</v>
      </c>
      <c r="N593" s="64">
        <v>752</v>
      </c>
      <c r="O593" s="64">
        <v>161</v>
      </c>
      <c r="P593" s="64">
        <v>56</v>
      </c>
      <c r="Q593" s="76">
        <v>7</v>
      </c>
    </row>
    <row r="594" spans="1:17" ht="13.8" x14ac:dyDescent="0.25">
      <c r="A594" s="70" t="s">
        <v>154</v>
      </c>
      <c r="B594" s="71">
        <v>6</v>
      </c>
      <c r="C594" s="64">
        <v>86</v>
      </c>
      <c r="D594" s="64">
        <v>70</v>
      </c>
      <c r="E594" s="64">
        <v>31</v>
      </c>
      <c r="F594" s="64">
        <v>2603</v>
      </c>
      <c r="G594" s="64">
        <v>2545</v>
      </c>
      <c r="H594" s="64">
        <v>1067</v>
      </c>
      <c r="I594" s="64">
        <v>979</v>
      </c>
      <c r="J594" s="64">
        <v>780</v>
      </c>
      <c r="K594" s="64">
        <v>739</v>
      </c>
      <c r="L594" s="64">
        <v>185</v>
      </c>
      <c r="M594" s="64">
        <v>176</v>
      </c>
      <c r="N594" s="64">
        <v>156</v>
      </c>
      <c r="O594" s="64">
        <v>85</v>
      </c>
      <c r="P594" s="64">
        <v>8</v>
      </c>
      <c r="Q594" s="76">
        <v>0</v>
      </c>
    </row>
    <row r="595" spans="1:17" ht="13.8" x14ac:dyDescent="0.25">
      <c r="A595" s="63" t="s">
        <v>155</v>
      </c>
      <c r="B595" s="71">
        <v>1</v>
      </c>
      <c r="C595" s="64">
        <v>13</v>
      </c>
      <c r="D595" s="64">
        <v>14</v>
      </c>
      <c r="E595" s="64">
        <v>13</v>
      </c>
      <c r="F595" s="64">
        <v>457</v>
      </c>
      <c r="G595" s="64">
        <v>422</v>
      </c>
      <c r="H595" s="64">
        <v>211</v>
      </c>
      <c r="I595" s="64">
        <v>190</v>
      </c>
      <c r="J595" s="64">
        <v>240</v>
      </c>
      <c r="K595" s="64">
        <v>217</v>
      </c>
      <c r="L595" s="64">
        <v>75</v>
      </c>
      <c r="M595" s="64">
        <v>54</v>
      </c>
      <c r="N595" s="64">
        <v>24</v>
      </c>
      <c r="O595" s="64">
        <v>19</v>
      </c>
      <c r="P595" s="64">
        <v>33</v>
      </c>
      <c r="Q595" s="76">
        <v>11</v>
      </c>
    </row>
    <row r="596" spans="1:17" ht="13.8" x14ac:dyDescent="0.25">
      <c r="A596" s="63" t="s">
        <v>156</v>
      </c>
      <c r="B596" s="71">
        <v>3</v>
      </c>
      <c r="C596" s="64">
        <v>152</v>
      </c>
      <c r="D596" s="64">
        <v>0</v>
      </c>
      <c r="E596" s="64">
        <v>0</v>
      </c>
      <c r="F596" s="64">
        <v>816</v>
      </c>
      <c r="G596" s="64">
        <v>522</v>
      </c>
      <c r="H596" s="64">
        <v>70</v>
      </c>
      <c r="I596" s="64">
        <v>35</v>
      </c>
      <c r="J596" s="64">
        <v>218</v>
      </c>
      <c r="K596" s="64">
        <v>145</v>
      </c>
      <c r="L596" s="64">
        <v>19</v>
      </c>
      <c r="M596" s="64">
        <v>9</v>
      </c>
      <c r="N596" s="64">
        <v>176</v>
      </c>
      <c r="O596" s="64">
        <v>92</v>
      </c>
      <c r="P596" s="64">
        <v>61</v>
      </c>
      <c r="Q596" s="76">
        <v>14</v>
      </c>
    </row>
    <row r="597" spans="1:17" ht="13.8" x14ac:dyDescent="0.25">
      <c r="A597" s="63" t="s">
        <v>157</v>
      </c>
      <c r="B597" s="71">
        <v>23</v>
      </c>
      <c r="C597" s="64">
        <v>276</v>
      </c>
      <c r="D597" s="64">
        <v>297</v>
      </c>
      <c r="E597" s="64">
        <v>40</v>
      </c>
      <c r="F597" s="64">
        <v>9350</v>
      </c>
      <c r="G597" s="64">
        <v>9064</v>
      </c>
      <c r="H597" s="64">
        <v>972</v>
      </c>
      <c r="I597" s="64">
        <v>913</v>
      </c>
      <c r="J597" s="64">
        <v>2501</v>
      </c>
      <c r="K597" s="64">
        <v>2412</v>
      </c>
      <c r="L597" s="64">
        <v>390</v>
      </c>
      <c r="M597" s="64">
        <v>354</v>
      </c>
      <c r="N597" s="64">
        <v>505</v>
      </c>
      <c r="O597" s="64">
        <v>398</v>
      </c>
      <c r="P597" s="64">
        <v>795</v>
      </c>
      <c r="Q597" s="76">
        <v>236</v>
      </c>
    </row>
    <row r="598" spans="1:17" ht="13.8" x14ac:dyDescent="0.25">
      <c r="A598" s="69" t="s">
        <v>158</v>
      </c>
      <c r="B598" s="72">
        <v>10</v>
      </c>
      <c r="C598" s="74">
        <v>33</v>
      </c>
      <c r="D598" s="74">
        <v>19</v>
      </c>
      <c r="E598" s="74">
        <v>0</v>
      </c>
      <c r="F598" s="74">
        <v>517</v>
      </c>
      <c r="G598" s="74">
        <v>517</v>
      </c>
      <c r="H598" s="74">
        <v>0</v>
      </c>
      <c r="I598" s="74">
        <v>0</v>
      </c>
      <c r="J598" s="74">
        <v>754</v>
      </c>
      <c r="K598" s="74">
        <v>754</v>
      </c>
      <c r="L598" s="74">
        <v>0</v>
      </c>
      <c r="M598" s="74">
        <v>0</v>
      </c>
      <c r="N598" s="74">
        <v>37</v>
      </c>
      <c r="O598" s="74">
        <v>31</v>
      </c>
      <c r="P598" s="74">
        <v>45</v>
      </c>
      <c r="Q598" s="77">
        <v>23</v>
      </c>
    </row>
    <row r="599" spans="1:17" ht="14.4" thickBot="1" x14ac:dyDescent="0.3">
      <c r="A599" s="65" t="s">
        <v>125</v>
      </c>
      <c r="B599" s="66">
        <f t="shared" ref="B599:Q599" si="218">SUM(B591:B598)</f>
        <v>188</v>
      </c>
      <c r="C599" s="67">
        <f t="shared" si="218"/>
        <v>3180</v>
      </c>
      <c r="D599" s="67">
        <f t="shared" si="218"/>
        <v>2450</v>
      </c>
      <c r="E599" s="67">
        <f t="shared" si="218"/>
        <v>971</v>
      </c>
      <c r="F599" s="67">
        <f t="shared" si="218"/>
        <v>80537</v>
      </c>
      <c r="G599" s="67">
        <f t="shared" si="218"/>
        <v>47380</v>
      </c>
      <c r="H599" s="67">
        <f t="shared" si="218"/>
        <v>22238</v>
      </c>
      <c r="I599" s="67">
        <f t="shared" si="218"/>
        <v>10585</v>
      </c>
      <c r="J599" s="67">
        <f t="shared" si="218"/>
        <v>20452</v>
      </c>
      <c r="K599" s="67">
        <f t="shared" si="218"/>
        <v>12660</v>
      </c>
      <c r="L599" s="67">
        <f t="shared" si="218"/>
        <v>5916</v>
      </c>
      <c r="M599" s="67">
        <f t="shared" si="218"/>
        <v>2984</v>
      </c>
      <c r="N599" s="67">
        <f t="shared" si="218"/>
        <v>5351</v>
      </c>
      <c r="O599" s="67">
        <f t="shared" si="218"/>
        <v>2241</v>
      </c>
      <c r="P599" s="67">
        <f t="shared" si="218"/>
        <v>2306</v>
      </c>
      <c r="Q599" s="68">
        <f t="shared" si="218"/>
        <v>508</v>
      </c>
    </row>
    <row r="600" spans="1:17" ht="13.8" thickBot="1" x14ac:dyDescent="0.3">
      <c r="A600" s="50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33"/>
    </row>
    <row r="601" spans="1:17" ht="15" x14ac:dyDescent="0.25">
      <c r="A601" s="183" t="s">
        <v>75</v>
      </c>
      <c r="B601" s="184"/>
      <c r="C601" s="184"/>
      <c r="D601" s="184"/>
      <c r="E601" s="184"/>
      <c r="F601" s="184"/>
      <c r="G601" s="184"/>
      <c r="H601" s="184"/>
      <c r="I601" s="184"/>
      <c r="J601" s="184"/>
      <c r="K601" s="184"/>
      <c r="L601" s="184"/>
      <c r="M601" s="184"/>
      <c r="N601" s="184"/>
      <c r="O601" s="184"/>
      <c r="P601" s="184"/>
      <c r="Q601" s="185"/>
    </row>
    <row r="602" spans="1:17" ht="13.8" x14ac:dyDescent="0.25">
      <c r="A602" s="63" t="s">
        <v>151</v>
      </c>
      <c r="B602" s="71">
        <v>64</v>
      </c>
      <c r="C602" s="73">
        <v>1317</v>
      </c>
      <c r="D602" s="73">
        <v>1118</v>
      </c>
      <c r="E602" s="73">
        <v>751</v>
      </c>
      <c r="F602" s="73">
        <v>36309</v>
      </c>
      <c r="G602" s="73">
        <v>11305</v>
      </c>
      <c r="H602" s="73">
        <v>17445</v>
      </c>
      <c r="I602" s="73">
        <v>5451</v>
      </c>
      <c r="J602" s="73">
        <v>8390</v>
      </c>
      <c r="K602" s="73">
        <v>2000</v>
      </c>
      <c r="L602" s="73">
        <v>3883</v>
      </c>
      <c r="M602" s="73">
        <v>1210</v>
      </c>
      <c r="N602" s="73">
        <v>2573</v>
      </c>
      <c r="O602" s="73">
        <v>831</v>
      </c>
      <c r="P602" s="73">
        <v>1115</v>
      </c>
      <c r="Q602" s="75">
        <v>144</v>
      </c>
    </row>
    <row r="603" spans="1:17" ht="13.8" x14ac:dyDescent="0.25">
      <c r="A603" s="63" t="s">
        <v>152</v>
      </c>
      <c r="B603" s="71">
        <v>37</v>
      </c>
      <c r="C603" s="64">
        <v>762</v>
      </c>
      <c r="D603" s="64">
        <v>574</v>
      </c>
      <c r="E603" s="64">
        <v>191</v>
      </c>
      <c r="F603" s="64">
        <v>20190</v>
      </c>
      <c r="G603" s="64">
        <v>18218</v>
      </c>
      <c r="H603" s="64">
        <v>5031</v>
      </c>
      <c r="I603" s="64">
        <v>4116</v>
      </c>
      <c r="J603" s="64">
        <v>6130</v>
      </c>
      <c r="K603" s="64">
        <v>5512</v>
      </c>
      <c r="L603" s="64">
        <v>744</v>
      </c>
      <c r="M603" s="64">
        <v>634</v>
      </c>
      <c r="N603" s="64">
        <v>1249</v>
      </c>
      <c r="O603" s="64">
        <v>755</v>
      </c>
      <c r="P603" s="64">
        <v>218</v>
      </c>
      <c r="Q603" s="76">
        <v>60</v>
      </c>
    </row>
    <row r="604" spans="1:17" ht="13.8" x14ac:dyDescent="0.25">
      <c r="A604" s="63" t="s">
        <v>153</v>
      </c>
      <c r="B604" s="71">
        <v>45</v>
      </c>
      <c r="C604" s="64">
        <v>446</v>
      </c>
      <c r="D604" s="64">
        <v>313</v>
      </c>
      <c r="E604" s="64">
        <v>26</v>
      </c>
      <c r="F604" s="64">
        <v>9125</v>
      </c>
      <c r="G604" s="64">
        <v>4830</v>
      </c>
      <c r="H604" s="64">
        <v>625</v>
      </c>
      <c r="I604" s="64">
        <v>285</v>
      </c>
      <c r="J604" s="64">
        <v>2174</v>
      </c>
      <c r="K604" s="64">
        <v>1127</v>
      </c>
      <c r="L604" s="64">
        <v>47</v>
      </c>
      <c r="M604" s="64">
        <v>18</v>
      </c>
      <c r="N604" s="64">
        <v>736</v>
      </c>
      <c r="O604" s="64">
        <v>159</v>
      </c>
      <c r="P604" s="64">
        <v>70</v>
      </c>
      <c r="Q604" s="76">
        <v>13</v>
      </c>
    </row>
    <row r="605" spans="1:17" ht="13.8" x14ac:dyDescent="0.25">
      <c r="A605" s="70" t="s">
        <v>154</v>
      </c>
      <c r="B605" s="71">
        <v>6</v>
      </c>
      <c r="C605" s="64">
        <v>86</v>
      </c>
      <c r="D605" s="64">
        <v>66</v>
      </c>
      <c r="E605" s="64">
        <v>40</v>
      </c>
      <c r="F605" s="64">
        <v>2411</v>
      </c>
      <c r="G605" s="64">
        <v>2368</v>
      </c>
      <c r="H605" s="64">
        <v>1125</v>
      </c>
      <c r="I605" s="64">
        <v>1031</v>
      </c>
      <c r="J605" s="64">
        <v>770</v>
      </c>
      <c r="K605" s="64">
        <v>745</v>
      </c>
      <c r="L605" s="64">
        <v>199</v>
      </c>
      <c r="M605" s="64">
        <v>188</v>
      </c>
      <c r="N605" s="64">
        <v>147</v>
      </c>
      <c r="O605" s="64">
        <v>83</v>
      </c>
      <c r="P605" s="64">
        <v>7</v>
      </c>
      <c r="Q605" s="76">
        <v>3</v>
      </c>
    </row>
    <row r="606" spans="1:17" ht="13.8" x14ac:dyDescent="0.25">
      <c r="A606" s="63" t="s">
        <v>155</v>
      </c>
      <c r="B606" s="71">
        <v>1</v>
      </c>
      <c r="C606" s="64">
        <v>13</v>
      </c>
      <c r="D606" s="64">
        <v>16</v>
      </c>
      <c r="E606" s="64">
        <v>13</v>
      </c>
      <c r="F606" s="64">
        <v>495</v>
      </c>
      <c r="G606" s="64">
        <v>456</v>
      </c>
      <c r="H606" s="64">
        <v>221</v>
      </c>
      <c r="I606" s="64">
        <v>188</v>
      </c>
      <c r="J606" s="64">
        <v>204</v>
      </c>
      <c r="K606" s="64">
        <v>192</v>
      </c>
      <c r="L606" s="64">
        <v>49</v>
      </c>
      <c r="M606" s="64">
        <v>44</v>
      </c>
      <c r="N606" s="64">
        <v>27</v>
      </c>
      <c r="O606" s="64">
        <v>22</v>
      </c>
      <c r="P606" s="64">
        <v>31</v>
      </c>
      <c r="Q606" s="76">
        <v>15</v>
      </c>
    </row>
    <row r="607" spans="1:17" ht="13.8" x14ac:dyDescent="0.25">
      <c r="A607" s="63" t="s">
        <v>156</v>
      </c>
      <c r="B607" s="71">
        <v>3</v>
      </c>
      <c r="C607" s="64">
        <v>150</v>
      </c>
      <c r="D607" s="64">
        <v>0</v>
      </c>
      <c r="E607" s="64">
        <v>0</v>
      </c>
      <c r="F607" s="64">
        <v>840</v>
      </c>
      <c r="G607" s="64">
        <v>528</v>
      </c>
      <c r="H607" s="64">
        <v>56</v>
      </c>
      <c r="I607" s="64">
        <v>31</v>
      </c>
      <c r="J607" s="64">
        <v>245</v>
      </c>
      <c r="K607" s="64">
        <v>164</v>
      </c>
      <c r="L607" s="64">
        <v>12</v>
      </c>
      <c r="M607" s="64">
        <v>4</v>
      </c>
      <c r="N607" s="64">
        <v>164</v>
      </c>
      <c r="O607" s="64">
        <v>91</v>
      </c>
      <c r="P607" s="64">
        <v>94</v>
      </c>
      <c r="Q607" s="76">
        <v>24</v>
      </c>
    </row>
    <row r="608" spans="1:17" ht="13.8" x14ac:dyDescent="0.25">
      <c r="A608" s="63" t="s">
        <v>157</v>
      </c>
      <c r="B608" s="71">
        <v>23</v>
      </c>
      <c r="C608" s="64">
        <v>275</v>
      </c>
      <c r="D608" s="64">
        <v>293</v>
      </c>
      <c r="E608" s="64">
        <v>37</v>
      </c>
      <c r="F608" s="64">
        <v>9440</v>
      </c>
      <c r="G608" s="64">
        <v>9131</v>
      </c>
      <c r="H608" s="64">
        <v>922</v>
      </c>
      <c r="I608" s="64">
        <v>866</v>
      </c>
      <c r="J608" s="64">
        <v>2509</v>
      </c>
      <c r="K608" s="64">
        <v>2426</v>
      </c>
      <c r="L608" s="64">
        <v>309</v>
      </c>
      <c r="M608" s="64">
        <v>292</v>
      </c>
      <c r="N608" s="64">
        <v>517</v>
      </c>
      <c r="O608" s="64">
        <v>416</v>
      </c>
      <c r="P608" s="64">
        <v>798</v>
      </c>
      <c r="Q608" s="76">
        <v>277</v>
      </c>
    </row>
    <row r="609" spans="1:17" ht="13.8" x14ac:dyDescent="0.25">
      <c r="A609" s="69" t="s">
        <v>158</v>
      </c>
      <c r="B609" s="72">
        <v>3</v>
      </c>
      <c r="C609" s="74">
        <v>3</v>
      </c>
      <c r="D609" s="74">
        <v>3</v>
      </c>
      <c r="E609" s="74">
        <v>0</v>
      </c>
      <c r="F609" s="74">
        <v>86</v>
      </c>
      <c r="G609" s="74">
        <v>86</v>
      </c>
      <c r="H609" s="74">
        <v>0</v>
      </c>
      <c r="I609" s="74">
        <v>0</v>
      </c>
      <c r="J609" s="74">
        <v>454</v>
      </c>
      <c r="K609" s="74">
        <v>454</v>
      </c>
      <c r="L609" s="74">
        <v>0</v>
      </c>
      <c r="M609" s="74">
        <v>0</v>
      </c>
      <c r="N609" s="74">
        <v>7</v>
      </c>
      <c r="O609" s="74">
        <v>6</v>
      </c>
      <c r="P609" s="74">
        <v>2</v>
      </c>
      <c r="Q609" s="77">
        <v>1</v>
      </c>
    </row>
    <row r="610" spans="1:17" ht="14.4" thickBot="1" x14ac:dyDescent="0.3">
      <c r="A610" s="65" t="s">
        <v>125</v>
      </c>
      <c r="B610" s="66">
        <f t="shared" ref="B610:Q610" si="219">SUM(B602:B609)</f>
        <v>182</v>
      </c>
      <c r="C610" s="67">
        <f t="shared" si="219"/>
        <v>3052</v>
      </c>
      <c r="D610" s="67">
        <f t="shared" si="219"/>
        <v>2383</v>
      </c>
      <c r="E610" s="67">
        <f t="shared" si="219"/>
        <v>1058</v>
      </c>
      <c r="F610" s="67">
        <f t="shared" si="219"/>
        <v>78896</v>
      </c>
      <c r="G610" s="67">
        <f t="shared" si="219"/>
        <v>46922</v>
      </c>
      <c r="H610" s="67">
        <f t="shared" si="219"/>
        <v>25425</v>
      </c>
      <c r="I610" s="67">
        <f t="shared" si="219"/>
        <v>11968</v>
      </c>
      <c r="J610" s="67">
        <f t="shared" si="219"/>
        <v>20876</v>
      </c>
      <c r="K610" s="67">
        <f t="shared" si="219"/>
        <v>12620</v>
      </c>
      <c r="L610" s="67">
        <f t="shared" si="219"/>
        <v>5243</v>
      </c>
      <c r="M610" s="67">
        <f t="shared" si="219"/>
        <v>2390</v>
      </c>
      <c r="N610" s="67">
        <f t="shared" si="219"/>
        <v>5420</v>
      </c>
      <c r="O610" s="67">
        <f t="shared" si="219"/>
        <v>2363</v>
      </c>
      <c r="P610" s="67">
        <f t="shared" si="219"/>
        <v>2335</v>
      </c>
      <c r="Q610" s="68">
        <f t="shared" si="219"/>
        <v>537</v>
      </c>
    </row>
    <row r="611" spans="1:17" ht="13.8" thickBot="1" x14ac:dyDescent="0.3">
      <c r="A611" s="50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33"/>
    </row>
    <row r="612" spans="1:17" ht="15" x14ac:dyDescent="0.25">
      <c r="A612" s="183" t="s">
        <v>76</v>
      </c>
      <c r="B612" s="184"/>
      <c r="C612" s="184"/>
      <c r="D612" s="184"/>
      <c r="E612" s="184"/>
      <c r="F612" s="184"/>
      <c r="G612" s="184"/>
      <c r="H612" s="184"/>
      <c r="I612" s="184"/>
      <c r="J612" s="184"/>
      <c r="K612" s="184"/>
      <c r="L612" s="184"/>
      <c r="M612" s="184"/>
      <c r="N612" s="184"/>
      <c r="O612" s="184"/>
      <c r="P612" s="184"/>
      <c r="Q612" s="185"/>
    </row>
    <row r="613" spans="1:17" ht="13.8" x14ac:dyDescent="0.25">
      <c r="A613" s="63" t="s">
        <v>151</v>
      </c>
      <c r="B613" s="71">
        <v>65</v>
      </c>
      <c r="C613" s="73">
        <v>1381</v>
      </c>
      <c r="D613" s="73">
        <v>1119</v>
      </c>
      <c r="E613" s="73">
        <v>846</v>
      </c>
      <c r="F613" s="73">
        <v>36437</v>
      </c>
      <c r="G613" s="73">
        <v>12477</v>
      </c>
      <c r="H613" s="73">
        <v>19938</v>
      </c>
      <c r="I613" s="73">
        <v>6219</v>
      </c>
      <c r="J613" s="73">
        <v>8857</v>
      </c>
      <c r="K613" s="73">
        <v>1952</v>
      </c>
      <c r="L613" s="73">
        <v>3097</v>
      </c>
      <c r="M613" s="73">
        <v>1148</v>
      </c>
      <c r="N613" s="73">
        <v>2674</v>
      </c>
      <c r="O613" s="73">
        <v>905</v>
      </c>
      <c r="P613" s="73">
        <v>1151</v>
      </c>
      <c r="Q613" s="75">
        <v>149</v>
      </c>
    </row>
    <row r="614" spans="1:17" ht="13.8" x14ac:dyDescent="0.25">
      <c r="A614" s="63" t="s">
        <v>152</v>
      </c>
      <c r="B614" s="71">
        <v>37</v>
      </c>
      <c r="C614" s="64">
        <v>790</v>
      </c>
      <c r="D614" s="64">
        <v>541</v>
      </c>
      <c r="E614" s="64">
        <v>242</v>
      </c>
      <c r="F614" s="64">
        <v>18436</v>
      </c>
      <c r="G614" s="64">
        <v>16745</v>
      </c>
      <c r="H614" s="64">
        <v>6345</v>
      </c>
      <c r="I614" s="64">
        <v>5103</v>
      </c>
      <c r="J614" s="64">
        <v>6189</v>
      </c>
      <c r="K614" s="64">
        <v>5545</v>
      </c>
      <c r="L614" s="64">
        <v>934</v>
      </c>
      <c r="M614" s="64">
        <v>790</v>
      </c>
      <c r="N614" s="64">
        <v>1256</v>
      </c>
      <c r="O614" s="64">
        <v>772</v>
      </c>
      <c r="P614" s="64">
        <v>204</v>
      </c>
      <c r="Q614" s="76">
        <v>55</v>
      </c>
    </row>
    <row r="615" spans="1:17" ht="13.8" x14ac:dyDescent="0.25">
      <c r="A615" s="63" t="s">
        <v>153</v>
      </c>
      <c r="B615" s="71">
        <v>44</v>
      </c>
      <c r="C615" s="64">
        <v>422</v>
      </c>
      <c r="D615" s="64">
        <v>294</v>
      </c>
      <c r="E615" s="64">
        <v>36</v>
      </c>
      <c r="F615" s="64">
        <v>8770</v>
      </c>
      <c r="G615" s="64">
        <v>4690</v>
      </c>
      <c r="H615" s="64">
        <v>983</v>
      </c>
      <c r="I615" s="64">
        <v>428</v>
      </c>
      <c r="J615" s="64">
        <v>2604</v>
      </c>
      <c r="K615" s="64">
        <v>1360</v>
      </c>
      <c r="L615" s="64">
        <v>86</v>
      </c>
      <c r="M615" s="64">
        <v>40</v>
      </c>
      <c r="N615" s="64">
        <v>749</v>
      </c>
      <c r="O615" s="64">
        <v>170</v>
      </c>
      <c r="P615" s="64">
        <v>63</v>
      </c>
      <c r="Q615" s="76">
        <v>14</v>
      </c>
    </row>
    <row r="616" spans="1:17" ht="13.8" x14ac:dyDescent="0.25">
      <c r="A616" s="70" t="s">
        <v>154</v>
      </c>
      <c r="B616" s="71">
        <v>6</v>
      </c>
      <c r="C616" s="64">
        <v>87</v>
      </c>
      <c r="D616" s="64">
        <v>67</v>
      </c>
      <c r="E616" s="64">
        <v>52</v>
      </c>
      <c r="F616" s="64">
        <v>2403</v>
      </c>
      <c r="G616" s="64">
        <v>2371</v>
      </c>
      <c r="H616" s="64">
        <v>1316</v>
      </c>
      <c r="I616" s="64">
        <v>1229</v>
      </c>
      <c r="J616" s="64">
        <v>772</v>
      </c>
      <c r="K616" s="64">
        <v>747</v>
      </c>
      <c r="L616" s="64">
        <v>362</v>
      </c>
      <c r="M616" s="64">
        <v>329</v>
      </c>
      <c r="N616" s="64">
        <v>156</v>
      </c>
      <c r="O616" s="64">
        <v>94</v>
      </c>
      <c r="P616" s="64">
        <v>6</v>
      </c>
      <c r="Q616" s="76">
        <v>3</v>
      </c>
    </row>
    <row r="617" spans="1:17" ht="13.8" x14ac:dyDescent="0.25">
      <c r="A617" s="63" t="s">
        <v>155</v>
      </c>
      <c r="B617" s="71">
        <v>1</v>
      </c>
      <c r="C617" s="64">
        <v>19</v>
      </c>
      <c r="D617" s="64">
        <v>19</v>
      </c>
      <c r="E617" s="64">
        <v>12</v>
      </c>
      <c r="F617" s="64">
        <v>571</v>
      </c>
      <c r="G617" s="64">
        <v>526</v>
      </c>
      <c r="H617" s="64">
        <v>225</v>
      </c>
      <c r="I617" s="64">
        <v>186</v>
      </c>
      <c r="J617" s="64">
        <v>159</v>
      </c>
      <c r="K617" s="64">
        <v>143</v>
      </c>
      <c r="L617" s="64">
        <v>82</v>
      </c>
      <c r="M617" s="64">
        <v>69</v>
      </c>
      <c r="N617" s="64">
        <v>32</v>
      </c>
      <c r="O617" s="64">
        <v>25</v>
      </c>
      <c r="P617" s="64">
        <v>32</v>
      </c>
      <c r="Q617" s="76">
        <v>21</v>
      </c>
    </row>
    <row r="618" spans="1:17" ht="13.8" x14ac:dyDescent="0.25">
      <c r="A618" s="63" t="s">
        <v>156</v>
      </c>
      <c r="B618" s="71">
        <v>3</v>
      </c>
      <c r="C618" s="64">
        <v>158</v>
      </c>
      <c r="D618" s="64">
        <v>0</v>
      </c>
      <c r="E618" s="64">
        <v>0</v>
      </c>
      <c r="F618" s="64">
        <v>883</v>
      </c>
      <c r="G618" s="64">
        <v>560</v>
      </c>
      <c r="H618" s="64">
        <v>66</v>
      </c>
      <c r="I618" s="64">
        <v>38</v>
      </c>
      <c r="J618" s="64">
        <v>226</v>
      </c>
      <c r="K618" s="64">
        <v>153</v>
      </c>
      <c r="L618" s="64">
        <v>8</v>
      </c>
      <c r="M618" s="64">
        <v>4</v>
      </c>
      <c r="N618" s="64">
        <v>183</v>
      </c>
      <c r="O618" s="64">
        <v>102</v>
      </c>
      <c r="P618" s="64">
        <v>91</v>
      </c>
      <c r="Q618" s="76">
        <v>26</v>
      </c>
    </row>
    <row r="619" spans="1:17" ht="13.8" x14ac:dyDescent="0.25">
      <c r="A619" s="63" t="s">
        <v>157</v>
      </c>
      <c r="B619" s="71">
        <v>23</v>
      </c>
      <c r="C619" s="64">
        <v>285</v>
      </c>
      <c r="D619" s="64">
        <v>290</v>
      </c>
      <c r="E619" s="64">
        <v>31</v>
      </c>
      <c r="F619" s="64">
        <v>9355</v>
      </c>
      <c r="G619" s="64">
        <v>9040</v>
      </c>
      <c r="H619" s="64">
        <v>859</v>
      </c>
      <c r="I619" s="64">
        <v>802</v>
      </c>
      <c r="J619" s="64">
        <v>2729</v>
      </c>
      <c r="K619" s="64">
        <v>2637</v>
      </c>
      <c r="L619" s="64">
        <v>333</v>
      </c>
      <c r="M619" s="64">
        <v>318</v>
      </c>
      <c r="N619" s="64">
        <v>542</v>
      </c>
      <c r="O619" s="64">
        <v>440</v>
      </c>
      <c r="P619" s="64">
        <v>830</v>
      </c>
      <c r="Q619" s="76">
        <v>315</v>
      </c>
    </row>
    <row r="620" spans="1:17" ht="13.8" x14ac:dyDescent="0.25">
      <c r="A620" s="69" t="s">
        <v>158</v>
      </c>
      <c r="B620" s="72">
        <v>1</v>
      </c>
      <c r="C620" s="74">
        <v>2</v>
      </c>
      <c r="D620" s="74">
        <v>2</v>
      </c>
      <c r="E620" s="74">
        <v>0</v>
      </c>
      <c r="F620" s="74">
        <v>49</v>
      </c>
      <c r="G620" s="74">
        <v>49</v>
      </c>
      <c r="H620" s="74">
        <v>0</v>
      </c>
      <c r="I620" s="74">
        <v>0</v>
      </c>
      <c r="J620" s="74">
        <v>57</v>
      </c>
      <c r="K620" s="74">
        <v>57</v>
      </c>
      <c r="L620" s="74">
        <v>0</v>
      </c>
      <c r="M620" s="74">
        <v>0</v>
      </c>
      <c r="N620" s="74">
        <v>2</v>
      </c>
      <c r="O620" s="74">
        <v>2</v>
      </c>
      <c r="P620" s="74">
        <v>0</v>
      </c>
      <c r="Q620" s="77">
        <v>0</v>
      </c>
    </row>
    <row r="621" spans="1:17" ht="14.4" thickBot="1" x14ac:dyDescent="0.3">
      <c r="A621" s="65" t="s">
        <v>125</v>
      </c>
      <c r="B621" s="66">
        <f t="shared" ref="B621:Q621" si="220">SUM(B613:B620)</f>
        <v>180</v>
      </c>
      <c r="C621" s="67">
        <f t="shared" si="220"/>
        <v>3144</v>
      </c>
      <c r="D621" s="67">
        <f t="shared" si="220"/>
        <v>2332</v>
      </c>
      <c r="E621" s="67">
        <f t="shared" si="220"/>
        <v>1219</v>
      </c>
      <c r="F621" s="67">
        <f t="shared" si="220"/>
        <v>76904</v>
      </c>
      <c r="G621" s="67">
        <f t="shared" si="220"/>
        <v>46458</v>
      </c>
      <c r="H621" s="67">
        <f t="shared" si="220"/>
        <v>29732</v>
      </c>
      <c r="I621" s="67">
        <f t="shared" si="220"/>
        <v>14005</v>
      </c>
      <c r="J621" s="67">
        <f t="shared" si="220"/>
        <v>21593</v>
      </c>
      <c r="K621" s="67">
        <f t="shared" si="220"/>
        <v>12594</v>
      </c>
      <c r="L621" s="67">
        <f t="shared" si="220"/>
        <v>4902</v>
      </c>
      <c r="M621" s="67">
        <f t="shared" si="220"/>
        <v>2698</v>
      </c>
      <c r="N621" s="67">
        <f t="shared" si="220"/>
        <v>5594</v>
      </c>
      <c r="O621" s="67">
        <f t="shared" si="220"/>
        <v>2510</v>
      </c>
      <c r="P621" s="67">
        <f t="shared" si="220"/>
        <v>2377</v>
      </c>
      <c r="Q621" s="68">
        <f t="shared" si="220"/>
        <v>583</v>
      </c>
    </row>
    <row r="622" spans="1:17" ht="13.8" thickBot="1" x14ac:dyDescent="0.3">
      <c r="A622" s="50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33"/>
    </row>
    <row r="623" spans="1:17" ht="15" x14ac:dyDescent="0.25">
      <c r="A623" s="183" t="s">
        <v>77</v>
      </c>
      <c r="B623" s="184"/>
      <c r="C623" s="184"/>
      <c r="D623" s="184"/>
      <c r="E623" s="184"/>
      <c r="F623" s="184"/>
      <c r="G623" s="184"/>
      <c r="H623" s="184"/>
      <c r="I623" s="184"/>
      <c r="J623" s="184"/>
      <c r="K623" s="184"/>
      <c r="L623" s="184"/>
      <c r="M623" s="184"/>
      <c r="N623" s="184"/>
      <c r="O623" s="184"/>
      <c r="P623" s="184"/>
      <c r="Q623" s="185"/>
    </row>
    <row r="624" spans="1:17" ht="13.8" x14ac:dyDescent="0.25">
      <c r="A624" s="63" t="s">
        <v>151</v>
      </c>
      <c r="B624" s="71">
        <v>65</v>
      </c>
      <c r="C624" s="73">
        <v>1402</v>
      </c>
      <c r="D624" s="73">
        <v>1137</v>
      </c>
      <c r="E624" s="73">
        <v>867</v>
      </c>
      <c r="F624" s="73">
        <v>37742</v>
      </c>
      <c r="G624" s="73">
        <v>13773</v>
      </c>
      <c r="H624" s="73">
        <v>20865</v>
      </c>
      <c r="I624" s="73">
        <v>6555</v>
      </c>
      <c r="J624" s="73">
        <v>8833</v>
      </c>
      <c r="K624" s="73">
        <v>2647</v>
      </c>
      <c r="L624" s="73">
        <v>3340</v>
      </c>
      <c r="M624" s="73">
        <v>1113</v>
      </c>
      <c r="N624" s="73">
        <v>2768</v>
      </c>
      <c r="O624" s="73">
        <v>973</v>
      </c>
      <c r="P624" s="73">
        <v>1135</v>
      </c>
      <c r="Q624" s="75">
        <v>183</v>
      </c>
    </row>
    <row r="625" spans="1:17" ht="13.8" x14ac:dyDescent="0.25">
      <c r="A625" s="63" t="s">
        <v>152</v>
      </c>
      <c r="B625" s="71">
        <v>37</v>
      </c>
      <c r="C625" s="64">
        <v>782</v>
      </c>
      <c r="D625" s="64">
        <v>528</v>
      </c>
      <c r="E625" s="64">
        <v>241</v>
      </c>
      <c r="F625" s="64">
        <v>18302</v>
      </c>
      <c r="G625" s="64">
        <v>16665</v>
      </c>
      <c r="H625" s="64">
        <v>6325</v>
      </c>
      <c r="I625" s="64">
        <v>5056</v>
      </c>
      <c r="J625" s="64">
        <v>5522</v>
      </c>
      <c r="K625" s="64">
        <v>4958</v>
      </c>
      <c r="L625" s="64">
        <v>949</v>
      </c>
      <c r="M625" s="64">
        <v>818</v>
      </c>
      <c r="N625" s="64">
        <v>1256</v>
      </c>
      <c r="O625" s="64">
        <v>789</v>
      </c>
      <c r="P625" s="64">
        <v>158</v>
      </c>
      <c r="Q625" s="76">
        <v>52</v>
      </c>
    </row>
    <row r="626" spans="1:17" ht="13.8" x14ac:dyDescent="0.25">
      <c r="A626" s="63" t="s">
        <v>153</v>
      </c>
      <c r="B626" s="71">
        <v>43</v>
      </c>
      <c r="C626" s="64">
        <v>414</v>
      </c>
      <c r="D626" s="64">
        <v>293</v>
      </c>
      <c r="E626" s="64">
        <v>46</v>
      </c>
      <c r="F626" s="64">
        <v>9028</v>
      </c>
      <c r="G626" s="64">
        <v>4729</v>
      </c>
      <c r="H626" s="64">
        <v>1127</v>
      </c>
      <c r="I626" s="64">
        <v>482</v>
      </c>
      <c r="J626" s="64">
        <v>2180</v>
      </c>
      <c r="K626" s="64">
        <v>1191</v>
      </c>
      <c r="L626" s="64">
        <v>61</v>
      </c>
      <c r="M626" s="64">
        <v>34</v>
      </c>
      <c r="N626" s="64">
        <v>754</v>
      </c>
      <c r="O626" s="64">
        <v>184</v>
      </c>
      <c r="P626" s="64">
        <v>81</v>
      </c>
      <c r="Q626" s="76">
        <v>20</v>
      </c>
    </row>
    <row r="627" spans="1:17" ht="13.8" x14ac:dyDescent="0.25">
      <c r="A627" s="70" t="s">
        <v>154</v>
      </c>
      <c r="B627" s="71">
        <v>6</v>
      </c>
      <c r="C627" s="64">
        <v>88</v>
      </c>
      <c r="D627" s="64">
        <v>81</v>
      </c>
      <c r="E627" s="64">
        <v>55</v>
      </c>
      <c r="F627" s="64">
        <v>2904</v>
      </c>
      <c r="G627" s="64">
        <v>2858</v>
      </c>
      <c r="H627" s="64">
        <v>1412</v>
      </c>
      <c r="I627" s="64">
        <v>1351</v>
      </c>
      <c r="J627" s="64">
        <v>531</v>
      </c>
      <c r="K627" s="64">
        <v>526</v>
      </c>
      <c r="L627" s="64">
        <v>379</v>
      </c>
      <c r="M627" s="64">
        <v>348</v>
      </c>
      <c r="N627" s="64">
        <v>167</v>
      </c>
      <c r="O627" s="64">
        <v>100</v>
      </c>
      <c r="P627" s="64">
        <v>18</v>
      </c>
      <c r="Q627" s="76">
        <v>11</v>
      </c>
    </row>
    <row r="628" spans="1:17" ht="13.8" x14ac:dyDescent="0.25">
      <c r="A628" s="63" t="s">
        <v>155</v>
      </c>
      <c r="B628" s="71">
        <v>1</v>
      </c>
      <c r="C628" s="64">
        <v>25</v>
      </c>
      <c r="D628" s="64">
        <v>20</v>
      </c>
      <c r="E628" s="64">
        <v>15</v>
      </c>
      <c r="F628" s="64">
        <v>610</v>
      </c>
      <c r="G628" s="64">
        <v>550</v>
      </c>
      <c r="H628" s="64">
        <v>307</v>
      </c>
      <c r="I628" s="64">
        <v>273</v>
      </c>
      <c r="J628" s="64">
        <v>210</v>
      </c>
      <c r="K628" s="64">
        <v>195</v>
      </c>
      <c r="L628" s="64">
        <v>48</v>
      </c>
      <c r="M628" s="64">
        <v>44</v>
      </c>
      <c r="N628" s="64">
        <v>38</v>
      </c>
      <c r="O628" s="64">
        <v>31</v>
      </c>
      <c r="P628" s="64">
        <v>44</v>
      </c>
      <c r="Q628" s="76">
        <v>25</v>
      </c>
    </row>
    <row r="629" spans="1:17" ht="13.8" x14ac:dyDescent="0.25">
      <c r="A629" s="63" t="s">
        <v>156</v>
      </c>
      <c r="B629" s="71">
        <v>3</v>
      </c>
      <c r="C629" s="64">
        <v>160</v>
      </c>
      <c r="D629" s="64">
        <v>0</v>
      </c>
      <c r="E629" s="64">
        <v>0</v>
      </c>
      <c r="F629" s="64">
        <v>906</v>
      </c>
      <c r="G629" s="64">
        <v>570</v>
      </c>
      <c r="H629" s="64">
        <v>81</v>
      </c>
      <c r="I629" s="64">
        <v>49</v>
      </c>
      <c r="J629" s="64">
        <v>252</v>
      </c>
      <c r="K629" s="64">
        <v>165</v>
      </c>
      <c r="L629" s="64">
        <v>2</v>
      </c>
      <c r="M629" s="64">
        <v>0</v>
      </c>
      <c r="N629" s="64">
        <v>197</v>
      </c>
      <c r="O629" s="64">
        <v>127</v>
      </c>
      <c r="P629" s="64">
        <v>93</v>
      </c>
      <c r="Q629" s="76">
        <v>24</v>
      </c>
    </row>
    <row r="630" spans="1:17" ht="13.8" x14ac:dyDescent="0.25">
      <c r="A630" s="63" t="s">
        <v>157</v>
      </c>
      <c r="B630" s="71">
        <v>23</v>
      </c>
      <c r="C630" s="64">
        <v>291</v>
      </c>
      <c r="D630" s="64">
        <v>303</v>
      </c>
      <c r="E630" s="64">
        <v>36</v>
      </c>
      <c r="F630" s="64">
        <v>9627</v>
      </c>
      <c r="G630" s="64">
        <v>9300</v>
      </c>
      <c r="H630" s="64">
        <v>1089</v>
      </c>
      <c r="I630" s="64">
        <v>1026</v>
      </c>
      <c r="J630" s="64">
        <v>2351</v>
      </c>
      <c r="K630" s="64">
        <v>2264</v>
      </c>
      <c r="L630" s="64">
        <v>267</v>
      </c>
      <c r="M630" s="64">
        <v>252</v>
      </c>
      <c r="N630" s="64">
        <v>555</v>
      </c>
      <c r="O630" s="64">
        <v>450</v>
      </c>
      <c r="P630" s="64">
        <v>940</v>
      </c>
      <c r="Q630" s="76">
        <v>345</v>
      </c>
    </row>
    <row r="631" spans="1:17" ht="13.8" x14ac:dyDescent="0.25">
      <c r="A631" s="69" t="s">
        <v>158</v>
      </c>
      <c r="B631" s="72">
        <v>1</v>
      </c>
      <c r="C631" s="74">
        <v>3</v>
      </c>
      <c r="D631" s="74">
        <v>2</v>
      </c>
      <c r="E631" s="74">
        <v>0</v>
      </c>
      <c r="F631" s="74">
        <v>55</v>
      </c>
      <c r="G631" s="74">
        <v>55</v>
      </c>
      <c r="H631" s="74">
        <v>0</v>
      </c>
      <c r="I631" s="74">
        <v>0</v>
      </c>
      <c r="J631" s="74">
        <v>24</v>
      </c>
      <c r="K631" s="74">
        <v>24</v>
      </c>
      <c r="L631" s="74">
        <v>0</v>
      </c>
      <c r="M631" s="74">
        <v>0</v>
      </c>
      <c r="N631" s="74">
        <v>2</v>
      </c>
      <c r="O631" s="74">
        <v>2</v>
      </c>
      <c r="P631" s="74">
        <v>0</v>
      </c>
      <c r="Q631" s="77">
        <v>0</v>
      </c>
    </row>
    <row r="632" spans="1:17" ht="14.4" thickBot="1" x14ac:dyDescent="0.3">
      <c r="A632" s="65" t="s">
        <v>125</v>
      </c>
      <c r="B632" s="66">
        <f t="shared" ref="B632" si="221">SUM(B624:B631)</f>
        <v>179</v>
      </c>
      <c r="C632" s="67">
        <f t="shared" ref="C632" si="222">SUM(C624:C631)</f>
        <v>3165</v>
      </c>
      <c r="D632" s="67">
        <f t="shared" ref="D632" si="223">SUM(D624:D631)</f>
        <v>2364</v>
      </c>
      <c r="E632" s="67">
        <f t="shared" ref="E632" si="224">SUM(E624:E631)</f>
        <v>1260</v>
      </c>
      <c r="F632" s="67">
        <f t="shared" ref="F632" si="225">SUM(F624:F631)</f>
        <v>79174</v>
      </c>
      <c r="G632" s="67">
        <f t="shared" ref="G632" si="226">SUM(G624:G631)</f>
        <v>48500</v>
      </c>
      <c r="H632" s="67">
        <f t="shared" ref="H632" si="227">SUM(H624:H631)</f>
        <v>31206</v>
      </c>
      <c r="I632" s="67">
        <f t="shared" ref="I632" si="228">SUM(I624:I631)</f>
        <v>14792</v>
      </c>
      <c r="J632" s="67">
        <f t="shared" ref="J632" si="229">SUM(J624:J631)</f>
        <v>19903</v>
      </c>
      <c r="K632" s="67">
        <f t="shared" ref="K632" si="230">SUM(K624:K631)</f>
        <v>11970</v>
      </c>
      <c r="L632" s="67">
        <f t="shared" ref="L632" si="231">SUM(L624:L631)</f>
        <v>5046</v>
      </c>
      <c r="M632" s="67">
        <f t="shared" ref="M632" si="232">SUM(M624:M631)</f>
        <v>2609</v>
      </c>
      <c r="N632" s="67">
        <f t="shared" ref="N632" si="233">SUM(N624:N631)</f>
        <v>5737</v>
      </c>
      <c r="O632" s="67">
        <f t="shared" ref="O632" si="234">SUM(O624:O631)</f>
        <v>2656</v>
      </c>
      <c r="P632" s="67">
        <f t="shared" ref="P632" si="235">SUM(P624:P631)</f>
        <v>2469</v>
      </c>
      <c r="Q632" s="68">
        <f t="shared" ref="Q632" si="236">SUM(Q624:Q631)</f>
        <v>660</v>
      </c>
    </row>
    <row r="633" spans="1:17" ht="13.8" thickBot="1" x14ac:dyDescent="0.3">
      <c r="A633" s="50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33"/>
    </row>
    <row r="634" spans="1:17" ht="15" x14ac:dyDescent="0.25">
      <c r="A634" s="183" t="s">
        <v>78</v>
      </c>
      <c r="B634" s="184"/>
      <c r="C634" s="184"/>
      <c r="D634" s="184"/>
      <c r="E634" s="184"/>
      <c r="F634" s="184"/>
      <c r="G634" s="184"/>
      <c r="H634" s="184"/>
      <c r="I634" s="184"/>
      <c r="J634" s="184"/>
      <c r="K634" s="184"/>
      <c r="L634" s="184"/>
      <c r="M634" s="184"/>
      <c r="N634" s="184"/>
      <c r="O634" s="184"/>
      <c r="P634" s="184"/>
      <c r="Q634" s="185"/>
    </row>
    <row r="635" spans="1:17" ht="13.8" x14ac:dyDescent="0.25">
      <c r="A635" s="63" t="s">
        <v>151</v>
      </c>
      <c r="B635" s="71">
        <v>67</v>
      </c>
      <c r="C635" s="73">
        <v>1352</v>
      </c>
      <c r="D635" s="73">
        <v>1161</v>
      </c>
      <c r="E635" s="73">
        <v>868</v>
      </c>
      <c r="F635" s="73">
        <v>38763</v>
      </c>
      <c r="G635" s="73">
        <v>14548</v>
      </c>
      <c r="H635" s="73">
        <v>21604</v>
      </c>
      <c r="I635" s="73">
        <v>7032</v>
      </c>
      <c r="J635" s="73">
        <v>8512</v>
      </c>
      <c r="K635" s="73">
        <v>2931</v>
      </c>
      <c r="L635" s="73">
        <v>3506</v>
      </c>
      <c r="M635" s="73">
        <v>1087</v>
      </c>
      <c r="N635" s="73">
        <v>2840</v>
      </c>
      <c r="O635" s="73">
        <v>1030</v>
      </c>
      <c r="P635" s="73">
        <v>1091</v>
      </c>
      <c r="Q635" s="75">
        <v>180</v>
      </c>
    </row>
    <row r="636" spans="1:17" ht="13.8" x14ac:dyDescent="0.25">
      <c r="A636" s="63" t="s">
        <v>152</v>
      </c>
      <c r="B636" s="71">
        <v>36</v>
      </c>
      <c r="C636" s="64">
        <v>799</v>
      </c>
      <c r="D636" s="64">
        <v>520</v>
      </c>
      <c r="E636" s="64">
        <v>264</v>
      </c>
      <c r="F636" s="64">
        <v>18232</v>
      </c>
      <c r="G636" s="64">
        <v>16645</v>
      </c>
      <c r="H636" s="64">
        <v>6969</v>
      </c>
      <c r="I636" s="64">
        <v>5799</v>
      </c>
      <c r="J636" s="64">
        <v>5251</v>
      </c>
      <c r="K636" s="64">
        <v>4721</v>
      </c>
      <c r="L636" s="64">
        <v>1077</v>
      </c>
      <c r="M636" s="64">
        <v>886</v>
      </c>
      <c r="N636" s="64">
        <v>1252</v>
      </c>
      <c r="O636" s="64">
        <v>798</v>
      </c>
      <c r="P636" s="64">
        <v>124</v>
      </c>
      <c r="Q636" s="76">
        <v>41</v>
      </c>
    </row>
    <row r="637" spans="1:17" ht="13.8" x14ac:dyDescent="0.25">
      <c r="A637" s="63" t="s">
        <v>153</v>
      </c>
      <c r="B637" s="71">
        <v>42</v>
      </c>
      <c r="C637" s="64">
        <v>420</v>
      </c>
      <c r="D637" s="64">
        <v>291</v>
      </c>
      <c r="E637" s="64">
        <v>59</v>
      </c>
      <c r="F637" s="64">
        <v>9271</v>
      </c>
      <c r="G637" s="64">
        <v>4911</v>
      </c>
      <c r="H637" s="64">
        <v>1487</v>
      </c>
      <c r="I637" s="64">
        <v>614</v>
      </c>
      <c r="J637" s="64">
        <v>2318</v>
      </c>
      <c r="K637" s="64">
        <v>1141</v>
      </c>
      <c r="L637" s="64">
        <v>126</v>
      </c>
      <c r="M637" s="64">
        <v>73</v>
      </c>
      <c r="N637" s="64">
        <v>744</v>
      </c>
      <c r="O637" s="64">
        <v>196</v>
      </c>
      <c r="P637" s="64">
        <v>59</v>
      </c>
      <c r="Q637" s="76">
        <v>10</v>
      </c>
    </row>
    <row r="638" spans="1:17" ht="13.8" x14ac:dyDescent="0.25">
      <c r="A638" s="70" t="s">
        <v>154</v>
      </c>
      <c r="B638" s="71">
        <v>6</v>
      </c>
      <c r="C638" s="64">
        <v>100</v>
      </c>
      <c r="D638" s="64">
        <v>93</v>
      </c>
      <c r="E638" s="64">
        <v>51</v>
      </c>
      <c r="F638" s="64">
        <v>3334</v>
      </c>
      <c r="G638" s="64">
        <v>3283</v>
      </c>
      <c r="H638" s="64">
        <v>1520</v>
      </c>
      <c r="I638" s="64">
        <v>1455</v>
      </c>
      <c r="J638" s="64">
        <v>778</v>
      </c>
      <c r="K638" s="64">
        <v>766</v>
      </c>
      <c r="L638" s="64">
        <v>345</v>
      </c>
      <c r="M638" s="64">
        <v>326</v>
      </c>
      <c r="N638" s="64">
        <v>189</v>
      </c>
      <c r="O638" s="64">
        <v>118</v>
      </c>
      <c r="P638" s="64">
        <v>38</v>
      </c>
      <c r="Q638" s="76">
        <v>29</v>
      </c>
    </row>
    <row r="639" spans="1:17" ht="13.8" x14ac:dyDescent="0.25">
      <c r="A639" s="63" t="s">
        <v>155</v>
      </c>
      <c r="B639" s="71">
        <v>1</v>
      </c>
      <c r="C639" s="64">
        <v>31</v>
      </c>
      <c r="D639" s="64">
        <v>20</v>
      </c>
      <c r="E639" s="64">
        <v>14</v>
      </c>
      <c r="F639" s="64">
        <v>625</v>
      </c>
      <c r="G639" s="64">
        <v>551</v>
      </c>
      <c r="H639" s="64">
        <v>247</v>
      </c>
      <c r="I639" s="64">
        <v>215</v>
      </c>
      <c r="J639" s="64">
        <v>196</v>
      </c>
      <c r="K639" s="64">
        <v>183</v>
      </c>
      <c r="L639" s="64">
        <v>56</v>
      </c>
      <c r="M639" s="64">
        <v>51</v>
      </c>
      <c r="N639" s="64">
        <v>37</v>
      </c>
      <c r="O639" s="64">
        <v>29</v>
      </c>
      <c r="P639" s="64">
        <v>43</v>
      </c>
      <c r="Q639" s="76">
        <v>24</v>
      </c>
    </row>
    <row r="640" spans="1:17" ht="13.8" x14ac:dyDescent="0.25">
      <c r="A640" s="63" t="s">
        <v>156</v>
      </c>
      <c r="B640" s="71">
        <v>3</v>
      </c>
      <c r="C640" s="64">
        <v>170</v>
      </c>
      <c r="D640" s="64">
        <v>0</v>
      </c>
      <c r="E640" s="64">
        <v>0</v>
      </c>
      <c r="F640" s="64">
        <v>987</v>
      </c>
      <c r="G640" s="64">
        <v>602</v>
      </c>
      <c r="H640" s="64">
        <v>99</v>
      </c>
      <c r="I640" s="64">
        <v>60</v>
      </c>
      <c r="J640" s="64">
        <v>249</v>
      </c>
      <c r="K640" s="64">
        <v>155</v>
      </c>
      <c r="L640" s="64">
        <v>23</v>
      </c>
      <c r="M640" s="64">
        <v>10</v>
      </c>
      <c r="N640" s="64">
        <v>190</v>
      </c>
      <c r="O640" s="64">
        <v>102</v>
      </c>
      <c r="P640" s="64">
        <v>118</v>
      </c>
      <c r="Q640" s="76">
        <v>46</v>
      </c>
    </row>
    <row r="641" spans="1:17" ht="13.8" x14ac:dyDescent="0.25">
      <c r="A641" s="63" t="s">
        <v>157</v>
      </c>
      <c r="B641" s="71">
        <v>23</v>
      </c>
      <c r="C641" s="64">
        <v>303</v>
      </c>
      <c r="D641" s="64">
        <v>309</v>
      </c>
      <c r="E641" s="64">
        <v>43</v>
      </c>
      <c r="F641" s="64">
        <v>9756</v>
      </c>
      <c r="G641" s="64">
        <v>9434</v>
      </c>
      <c r="H641" s="64">
        <v>1076</v>
      </c>
      <c r="I641" s="64">
        <v>1002</v>
      </c>
      <c r="J641" s="64">
        <v>2432</v>
      </c>
      <c r="K641" s="64">
        <v>2327</v>
      </c>
      <c r="L641" s="64">
        <v>194</v>
      </c>
      <c r="M641" s="64">
        <v>185</v>
      </c>
      <c r="N641" s="64">
        <v>570</v>
      </c>
      <c r="O641" s="64">
        <v>469</v>
      </c>
      <c r="P641" s="64">
        <v>943</v>
      </c>
      <c r="Q641" s="76">
        <v>352</v>
      </c>
    </row>
    <row r="642" spans="1:17" ht="13.8" x14ac:dyDescent="0.25">
      <c r="A642" s="69" t="s">
        <v>158</v>
      </c>
      <c r="B642" s="72">
        <v>1</v>
      </c>
      <c r="C642" s="74">
        <v>0</v>
      </c>
      <c r="D642" s="74">
        <v>1</v>
      </c>
      <c r="E642" s="74">
        <v>0</v>
      </c>
      <c r="F642" s="74">
        <v>27</v>
      </c>
      <c r="G642" s="74">
        <v>27</v>
      </c>
      <c r="H642" s="74">
        <v>0</v>
      </c>
      <c r="I642" s="74">
        <v>0</v>
      </c>
      <c r="J642" s="74">
        <v>24</v>
      </c>
      <c r="K642" s="74">
        <v>24</v>
      </c>
      <c r="L642" s="74">
        <v>0</v>
      </c>
      <c r="M642" s="74">
        <v>0</v>
      </c>
      <c r="N642" s="74">
        <v>0</v>
      </c>
      <c r="O642" s="74">
        <v>0</v>
      </c>
      <c r="P642" s="74">
        <v>0</v>
      </c>
      <c r="Q642" s="77">
        <v>0</v>
      </c>
    </row>
    <row r="643" spans="1:17" ht="14.4" thickBot="1" x14ac:dyDescent="0.3">
      <c r="A643" s="65" t="s">
        <v>125</v>
      </c>
      <c r="B643" s="66">
        <f t="shared" ref="B643" si="237">SUM(B635:B642)</f>
        <v>179</v>
      </c>
      <c r="C643" s="67">
        <f t="shared" ref="C643" si="238">SUM(C635:C642)</f>
        <v>3175</v>
      </c>
      <c r="D643" s="67">
        <f t="shared" ref="D643" si="239">SUM(D635:D642)</f>
        <v>2395</v>
      </c>
      <c r="E643" s="67">
        <f t="shared" ref="E643" si="240">SUM(E635:E642)</f>
        <v>1299</v>
      </c>
      <c r="F643" s="67">
        <f t="shared" ref="F643" si="241">SUM(F635:F642)</f>
        <v>80995</v>
      </c>
      <c r="G643" s="67">
        <f t="shared" ref="G643" si="242">SUM(G635:G642)</f>
        <v>50001</v>
      </c>
      <c r="H643" s="67">
        <f t="shared" ref="H643" si="243">SUM(H635:H642)</f>
        <v>33002</v>
      </c>
      <c r="I643" s="67">
        <f t="shared" ref="I643" si="244">SUM(I635:I642)</f>
        <v>16177</v>
      </c>
      <c r="J643" s="67">
        <f t="shared" ref="J643" si="245">SUM(J635:J642)</f>
        <v>19760</v>
      </c>
      <c r="K643" s="67">
        <f t="shared" ref="K643" si="246">SUM(K635:K642)</f>
        <v>12248</v>
      </c>
      <c r="L643" s="67">
        <f t="shared" ref="L643" si="247">SUM(L635:L642)</f>
        <v>5327</v>
      </c>
      <c r="M643" s="67">
        <f t="shared" ref="M643" si="248">SUM(M635:M642)</f>
        <v>2618</v>
      </c>
      <c r="N643" s="67">
        <f t="shared" ref="N643" si="249">SUM(N635:N642)</f>
        <v>5822</v>
      </c>
      <c r="O643" s="67">
        <f t="shared" ref="O643" si="250">SUM(O635:O642)</f>
        <v>2742</v>
      </c>
      <c r="P643" s="67">
        <f t="shared" ref="P643" si="251">SUM(P635:P642)</f>
        <v>2416</v>
      </c>
      <c r="Q643" s="68">
        <f t="shared" ref="Q643" si="252">SUM(Q635:Q642)</f>
        <v>682</v>
      </c>
    </row>
    <row r="644" spans="1:17" ht="13.8" thickBot="1" x14ac:dyDescent="0.3">
      <c r="A644" s="50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33"/>
    </row>
    <row r="645" spans="1:17" ht="15" x14ac:dyDescent="0.25">
      <c r="A645" s="183" t="s">
        <v>79</v>
      </c>
      <c r="B645" s="184"/>
      <c r="C645" s="184"/>
      <c r="D645" s="184"/>
      <c r="E645" s="184"/>
      <c r="F645" s="184"/>
      <c r="G645" s="184"/>
      <c r="H645" s="184"/>
      <c r="I645" s="184"/>
      <c r="J645" s="184"/>
      <c r="K645" s="184"/>
      <c r="L645" s="184"/>
      <c r="M645" s="184"/>
      <c r="N645" s="184"/>
      <c r="O645" s="184"/>
      <c r="P645" s="184"/>
      <c r="Q645" s="185"/>
    </row>
    <row r="646" spans="1:17" ht="13.8" x14ac:dyDescent="0.25">
      <c r="A646" s="63" t="s">
        <v>151</v>
      </c>
      <c r="B646" s="71">
        <v>68</v>
      </c>
      <c r="C646" s="73">
        <v>1528</v>
      </c>
      <c r="D646" s="73">
        <v>1183</v>
      </c>
      <c r="E646" s="73">
        <v>867</v>
      </c>
      <c r="F646" s="73">
        <v>40025</v>
      </c>
      <c r="G646" s="73">
        <v>15688</v>
      </c>
      <c r="H646" s="73">
        <v>20934</v>
      </c>
      <c r="I646" s="73">
        <v>7342</v>
      </c>
      <c r="J646" s="73">
        <v>8866</v>
      </c>
      <c r="K646" s="73">
        <v>3112</v>
      </c>
      <c r="L646" s="73">
        <v>3712</v>
      </c>
      <c r="M646" s="73">
        <v>1253</v>
      </c>
      <c r="N646" s="73">
        <v>2871</v>
      </c>
      <c r="O646" s="73">
        <v>1056</v>
      </c>
      <c r="P646" s="73">
        <v>1083</v>
      </c>
      <c r="Q646" s="75">
        <v>165</v>
      </c>
    </row>
    <row r="647" spans="1:17" ht="13.8" x14ac:dyDescent="0.25">
      <c r="A647" s="63" t="s">
        <v>152</v>
      </c>
      <c r="B647" s="71">
        <v>36</v>
      </c>
      <c r="C647" s="64">
        <v>822</v>
      </c>
      <c r="D647" s="64">
        <v>526</v>
      </c>
      <c r="E647" s="64">
        <v>274</v>
      </c>
      <c r="F647" s="64">
        <v>18767</v>
      </c>
      <c r="G647" s="64">
        <v>17247</v>
      </c>
      <c r="H647" s="64">
        <v>7080</v>
      </c>
      <c r="I647" s="64">
        <v>5995</v>
      </c>
      <c r="J647" s="64">
        <v>5085</v>
      </c>
      <c r="K647" s="64">
        <v>4633</v>
      </c>
      <c r="L647" s="64">
        <v>1120</v>
      </c>
      <c r="M647" s="64">
        <v>947</v>
      </c>
      <c r="N647" s="64">
        <v>1223</v>
      </c>
      <c r="O647" s="64">
        <v>780</v>
      </c>
      <c r="P647" s="64">
        <v>131</v>
      </c>
      <c r="Q647" s="76">
        <v>32</v>
      </c>
    </row>
    <row r="648" spans="1:17" ht="13.8" x14ac:dyDescent="0.25">
      <c r="A648" s="63" t="s">
        <v>153</v>
      </c>
      <c r="B648" s="71">
        <v>40</v>
      </c>
      <c r="C648" s="64">
        <v>402</v>
      </c>
      <c r="D648" s="64">
        <v>293</v>
      </c>
      <c r="E648" s="64">
        <v>65</v>
      </c>
      <c r="F648" s="64">
        <v>9492</v>
      </c>
      <c r="G648" s="64">
        <v>5047</v>
      </c>
      <c r="H648" s="64">
        <v>1696</v>
      </c>
      <c r="I648" s="64">
        <v>665</v>
      </c>
      <c r="J648" s="64">
        <v>2317</v>
      </c>
      <c r="K648" s="64">
        <v>1171</v>
      </c>
      <c r="L648" s="64">
        <v>137</v>
      </c>
      <c r="M648" s="64">
        <v>86</v>
      </c>
      <c r="N648" s="64">
        <v>743</v>
      </c>
      <c r="O648" s="64">
        <v>211</v>
      </c>
      <c r="P648" s="64">
        <v>51</v>
      </c>
      <c r="Q648" s="76">
        <v>8</v>
      </c>
    </row>
    <row r="649" spans="1:17" ht="13.8" x14ac:dyDescent="0.25">
      <c r="A649" s="70" t="s">
        <v>154</v>
      </c>
      <c r="B649" s="71">
        <v>6</v>
      </c>
      <c r="C649" s="64">
        <v>101</v>
      </c>
      <c r="D649" s="64">
        <v>98</v>
      </c>
      <c r="E649" s="64">
        <v>50</v>
      </c>
      <c r="F649" s="64">
        <v>3529</v>
      </c>
      <c r="G649" s="64">
        <v>3481</v>
      </c>
      <c r="H649" s="64">
        <v>1507</v>
      </c>
      <c r="I649" s="64">
        <v>1456</v>
      </c>
      <c r="J649" s="64">
        <v>951</v>
      </c>
      <c r="K649" s="64">
        <v>933</v>
      </c>
      <c r="L649" s="64">
        <v>452</v>
      </c>
      <c r="M649" s="64">
        <v>439</v>
      </c>
      <c r="N649" s="64">
        <v>195</v>
      </c>
      <c r="O649" s="64">
        <v>127</v>
      </c>
      <c r="P649" s="64">
        <v>18</v>
      </c>
      <c r="Q649" s="76">
        <v>15</v>
      </c>
    </row>
    <row r="650" spans="1:17" ht="13.8" x14ac:dyDescent="0.25">
      <c r="A650" s="63" t="s">
        <v>155</v>
      </c>
      <c r="B650" s="71">
        <v>1</v>
      </c>
      <c r="C650" s="64">
        <v>26</v>
      </c>
      <c r="D650" s="64">
        <v>20</v>
      </c>
      <c r="E650" s="64">
        <v>15</v>
      </c>
      <c r="F650" s="64">
        <v>627</v>
      </c>
      <c r="G650" s="64">
        <v>551</v>
      </c>
      <c r="H650" s="64">
        <v>290</v>
      </c>
      <c r="I650" s="64">
        <v>260</v>
      </c>
      <c r="J650" s="64">
        <v>231</v>
      </c>
      <c r="K650" s="64">
        <v>200</v>
      </c>
      <c r="L650" s="64">
        <v>83</v>
      </c>
      <c r="M650" s="64">
        <v>70</v>
      </c>
      <c r="N650" s="64">
        <v>35</v>
      </c>
      <c r="O650" s="64">
        <v>27</v>
      </c>
      <c r="P650" s="64">
        <v>38</v>
      </c>
      <c r="Q650" s="76">
        <v>25</v>
      </c>
    </row>
    <row r="651" spans="1:17" ht="13.8" x14ac:dyDescent="0.25">
      <c r="A651" s="63" t="s">
        <v>156</v>
      </c>
      <c r="B651" s="71">
        <v>3</v>
      </c>
      <c r="C651" s="64">
        <v>172</v>
      </c>
      <c r="D651" s="64">
        <v>0</v>
      </c>
      <c r="E651" s="64">
        <v>0</v>
      </c>
      <c r="F651" s="64">
        <v>1005</v>
      </c>
      <c r="G651" s="64">
        <v>628</v>
      </c>
      <c r="H651" s="64">
        <v>85</v>
      </c>
      <c r="I651" s="64">
        <v>50</v>
      </c>
      <c r="J651" s="64">
        <v>275</v>
      </c>
      <c r="K651" s="64">
        <v>166</v>
      </c>
      <c r="L651" s="64">
        <v>15</v>
      </c>
      <c r="M651" s="64">
        <v>9</v>
      </c>
      <c r="N651" s="64">
        <v>204</v>
      </c>
      <c r="O651" s="64">
        <v>114</v>
      </c>
      <c r="P651" s="64">
        <v>113</v>
      </c>
      <c r="Q651" s="76">
        <v>48</v>
      </c>
    </row>
    <row r="652" spans="1:17" ht="13.8" x14ac:dyDescent="0.25">
      <c r="A652" s="63" t="s">
        <v>157</v>
      </c>
      <c r="B652" s="71">
        <v>23</v>
      </c>
      <c r="C652" s="64">
        <v>313</v>
      </c>
      <c r="D652" s="64">
        <v>302</v>
      </c>
      <c r="E652" s="64">
        <v>40</v>
      </c>
      <c r="F652" s="64">
        <v>9473</v>
      </c>
      <c r="G652" s="64">
        <v>9180</v>
      </c>
      <c r="H652" s="64">
        <v>906</v>
      </c>
      <c r="I652" s="64">
        <v>841</v>
      </c>
      <c r="J652" s="64">
        <v>2624</v>
      </c>
      <c r="K652" s="64">
        <v>2531</v>
      </c>
      <c r="L652" s="64">
        <v>363</v>
      </c>
      <c r="M652" s="64">
        <v>345</v>
      </c>
      <c r="N652" s="64">
        <v>584</v>
      </c>
      <c r="O652" s="64">
        <v>484</v>
      </c>
      <c r="P652" s="64">
        <v>947</v>
      </c>
      <c r="Q652" s="76">
        <v>377</v>
      </c>
    </row>
    <row r="653" spans="1:17" ht="13.8" x14ac:dyDescent="0.25">
      <c r="A653" s="69" t="s">
        <v>158</v>
      </c>
      <c r="B653" s="72">
        <v>0</v>
      </c>
      <c r="C653" s="74">
        <v>0</v>
      </c>
      <c r="D653" s="74">
        <v>0</v>
      </c>
      <c r="E653" s="74">
        <v>0</v>
      </c>
      <c r="F653" s="74">
        <v>0</v>
      </c>
      <c r="G653" s="74"/>
      <c r="H653" s="74"/>
      <c r="I653" s="74"/>
      <c r="J653" s="74">
        <v>27</v>
      </c>
      <c r="K653" s="74">
        <v>27</v>
      </c>
      <c r="L653" s="74"/>
      <c r="M653" s="74"/>
      <c r="N653" s="74">
        <v>0</v>
      </c>
      <c r="O653" s="74">
        <v>0</v>
      </c>
      <c r="P653" s="74">
        <v>0</v>
      </c>
      <c r="Q653" s="77">
        <v>0</v>
      </c>
    </row>
    <row r="654" spans="1:17" ht="14.4" thickBot="1" x14ac:dyDescent="0.3">
      <c r="A654" s="65" t="s">
        <v>125</v>
      </c>
      <c r="B654" s="66">
        <f t="shared" ref="B654" si="253">SUM(B646:B653)</f>
        <v>177</v>
      </c>
      <c r="C654" s="67">
        <f t="shared" ref="C654" si="254">SUM(C646:C653)</f>
        <v>3364</v>
      </c>
      <c r="D654" s="67">
        <f t="shared" ref="D654" si="255">SUM(D646:D653)</f>
        <v>2422</v>
      </c>
      <c r="E654" s="67">
        <f t="shared" ref="E654" si="256">SUM(E646:E653)</f>
        <v>1311</v>
      </c>
      <c r="F654" s="67">
        <f t="shared" ref="F654" si="257">SUM(F646:F653)</f>
        <v>82918</v>
      </c>
      <c r="G654" s="67">
        <f t="shared" ref="G654" si="258">SUM(G646:G653)</f>
        <v>51822</v>
      </c>
      <c r="H654" s="67">
        <f t="shared" ref="H654" si="259">SUM(H646:H653)</f>
        <v>32498</v>
      </c>
      <c r="I654" s="67">
        <f t="shared" ref="I654" si="260">SUM(I646:I653)</f>
        <v>16609</v>
      </c>
      <c r="J654" s="67">
        <f t="shared" ref="J654" si="261">SUM(J646:J653)</f>
        <v>20376</v>
      </c>
      <c r="K654" s="67">
        <f t="shared" ref="K654" si="262">SUM(K646:K653)</f>
        <v>12773</v>
      </c>
      <c r="L654" s="67">
        <f t="shared" ref="L654" si="263">SUM(L646:L653)</f>
        <v>5882</v>
      </c>
      <c r="M654" s="67">
        <f t="shared" ref="M654" si="264">SUM(M646:M653)</f>
        <v>3149</v>
      </c>
      <c r="N654" s="67">
        <f t="shared" ref="N654" si="265">SUM(N646:N653)</f>
        <v>5855</v>
      </c>
      <c r="O654" s="67">
        <f t="shared" ref="O654" si="266">SUM(O646:O653)</f>
        <v>2799</v>
      </c>
      <c r="P654" s="67">
        <f t="shared" ref="P654" si="267">SUM(P646:P653)</f>
        <v>2381</v>
      </c>
      <c r="Q654" s="68">
        <f t="shared" ref="Q654" si="268">SUM(Q646:Q653)</f>
        <v>670</v>
      </c>
    </row>
    <row r="655" spans="1:17" ht="13.8" thickBot="1" x14ac:dyDescent="0.3">
      <c r="A655" s="50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33"/>
    </row>
    <row r="656" spans="1:17" ht="15" x14ac:dyDescent="0.25">
      <c r="A656" s="183" t="s">
        <v>80</v>
      </c>
      <c r="B656" s="184"/>
      <c r="C656" s="184"/>
      <c r="D656" s="184"/>
      <c r="E656" s="184"/>
      <c r="F656" s="184"/>
      <c r="G656" s="184"/>
      <c r="H656" s="184"/>
      <c r="I656" s="184"/>
      <c r="J656" s="184"/>
      <c r="K656" s="184"/>
      <c r="L656" s="184"/>
      <c r="M656" s="184"/>
      <c r="N656" s="184"/>
      <c r="O656" s="184"/>
      <c r="P656" s="184"/>
      <c r="Q656" s="185"/>
    </row>
    <row r="657" spans="1:17" ht="13.8" x14ac:dyDescent="0.25">
      <c r="A657" s="63" t="s">
        <v>151</v>
      </c>
      <c r="B657" s="71">
        <v>68</v>
      </c>
      <c r="C657" s="73">
        <v>1518</v>
      </c>
      <c r="D657" s="73">
        <v>1206</v>
      </c>
      <c r="E657" s="73">
        <v>819</v>
      </c>
      <c r="F657" s="73">
        <v>41039</v>
      </c>
      <c r="G657" s="73">
        <v>16793</v>
      </c>
      <c r="H657" s="73">
        <v>19264</v>
      </c>
      <c r="I657" s="73">
        <v>7060</v>
      </c>
      <c r="J657" s="73">
        <v>9265</v>
      </c>
      <c r="K657" s="73">
        <v>3224</v>
      </c>
      <c r="L657" s="73">
        <v>3897</v>
      </c>
      <c r="M657" s="73">
        <v>1238</v>
      </c>
      <c r="N657" s="73">
        <v>2923</v>
      </c>
      <c r="O657" s="73">
        <v>1056</v>
      </c>
      <c r="P657" s="73">
        <v>1024</v>
      </c>
      <c r="Q657" s="75">
        <v>138</v>
      </c>
    </row>
    <row r="658" spans="1:17" ht="13.8" x14ac:dyDescent="0.25">
      <c r="A658" s="63" t="s">
        <v>152</v>
      </c>
      <c r="B658" s="71">
        <v>38</v>
      </c>
      <c r="C658" s="64">
        <v>823</v>
      </c>
      <c r="D658" s="64">
        <v>539</v>
      </c>
      <c r="E658" s="64">
        <v>277</v>
      </c>
      <c r="F658" s="64">
        <v>19510</v>
      </c>
      <c r="G658" s="64">
        <v>17995</v>
      </c>
      <c r="H658" s="64">
        <v>7124</v>
      </c>
      <c r="I658" s="64">
        <v>6072</v>
      </c>
      <c r="J658" s="64">
        <v>4673</v>
      </c>
      <c r="K658" s="64">
        <v>4264</v>
      </c>
      <c r="L658" s="64">
        <v>1114</v>
      </c>
      <c r="M658" s="64">
        <v>946</v>
      </c>
      <c r="N658" s="64">
        <v>1252</v>
      </c>
      <c r="O658" s="64">
        <v>817</v>
      </c>
      <c r="P658" s="64">
        <v>144</v>
      </c>
      <c r="Q658" s="76">
        <v>35</v>
      </c>
    </row>
    <row r="659" spans="1:17" ht="13.8" x14ac:dyDescent="0.25">
      <c r="A659" s="63" t="s">
        <v>153</v>
      </c>
      <c r="B659" s="71">
        <v>39</v>
      </c>
      <c r="C659" s="64">
        <v>428</v>
      </c>
      <c r="D659" s="64">
        <v>299</v>
      </c>
      <c r="E659" s="64">
        <v>72</v>
      </c>
      <c r="F659" s="64">
        <v>9920</v>
      </c>
      <c r="G659" s="64">
        <v>5311</v>
      </c>
      <c r="H659" s="64">
        <v>1696</v>
      </c>
      <c r="I659" s="64">
        <v>702</v>
      </c>
      <c r="J659" s="64">
        <v>2280</v>
      </c>
      <c r="K659" s="64">
        <v>1230</v>
      </c>
      <c r="L659" s="64">
        <v>194</v>
      </c>
      <c r="M659" s="64">
        <v>99</v>
      </c>
      <c r="N659" s="64">
        <v>752</v>
      </c>
      <c r="O659" s="64">
        <v>221</v>
      </c>
      <c r="P659" s="64">
        <v>52</v>
      </c>
      <c r="Q659" s="76">
        <v>8</v>
      </c>
    </row>
    <row r="660" spans="1:17" ht="13.8" x14ac:dyDescent="0.25">
      <c r="A660" s="70" t="s">
        <v>154</v>
      </c>
      <c r="B660" s="71">
        <v>6</v>
      </c>
      <c r="C660" s="64">
        <v>106</v>
      </c>
      <c r="D660" s="64">
        <v>99</v>
      </c>
      <c r="E660" s="64">
        <v>49</v>
      </c>
      <c r="F660" s="64">
        <v>3695</v>
      </c>
      <c r="G660" s="64">
        <v>3647</v>
      </c>
      <c r="H660" s="64">
        <v>1489</v>
      </c>
      <c r="I660" s="64">
        <v>1447</v>
      </c>
      <c r="J660" s="64">
        <v>1113</v>
      </c>
      <c r="K660" s="64">
        <v>1088</v>
      </c>
      <c r="L660" s="64">
        <v>494</v>
      </c>
      <c r="M660" s="64">
        <v>473</v>
      </c>
      <c r="N660" s="64">
        <v>203</v>
      </c>
      <c r="O660" s="64">
        <v>129</v>
      </c>
      <c r="P660" s="64">
        <v>20</v>
      </c>
      <c r="Q660" s="76">
        <v>14</v>
      </c>
    </row>
    <row r="661" spans="1:17" ht="13.8" x14ac:dyDescent="0.25">
      <c r="A661" s="63" t="s">
        <v>155</v>
      </c>
      <c r="B661" s="71">
        <v>1</v>
      </c>
      <c r="C661" s="64">
        <v>27</v>
      </c>
      <c r="D661" s="64">
        <v>20</v>
      </c>
      <c r="E661" s="64">
        <v>12</v>
      </c>
      <c r="F661" s="64">
        <v>597</v>
      </c>
      <c r="G661" s="64">
        <v>536</v>
      </c>
      <c r="H661" s="64">
        <v>285</v>
      </c>
      <c r="I661" s="64">
        <v>251</v>
      </c>
      <c r="J661" s="64">
        <v>240</v>
      </c>
      <c r="K661" s="64">
        <v>210</v>
      </c>
      <c r="L661" s="64">
        <v>93</v>
      </c>
      <c r="M661" s="64">
        <v>83</v>
      </c>
      <c r="N661" s="64">
        <v>39</v>
      </c>
      <c r="O661" s="64">
        <v>29</v>
      </c>
      <c r="P661" s="64">
        <v>41</v>
      </c>
      <c r="Q661" s="76">
        <v>21</v>
      </c>
    </row>
    <row r="662" spans="1:17" ht="13.8" x14ac:dyDescent="0.25">
      <c r="A662" s="63" t="s">
        <v>156</v>
      </c>
      <c r="B662" s="71">
        <v>3</v>
      </c>
      <c r="C662" s="64">
        <v>172</v>
      </c>
      <c r="D662" s="64">
        <v>0</v>
      </c>
      <c r="E662" s="64">
        <v>0</v>
      </c>
      <c r="F662" s="64">
        <v>1030</v>
      </c>
      <c r="G662" s="64">
        <v>654</v>
      </c>
      <c r="H662" s="64">
        <v>111</v>
      </c>
      <c r="I662" s="64">
        <v>60</v>
      </c>
      <c r="J662" s="64">
        <v>292</v>
      </c>
      <c r="K662" s="64">
        <v>193</v>
      </c>
      <c r="L662" s="64">
        <v>21</v>
      </c>
      <c r="M662" s="64">
        <v>14</v>
      </c>
      <c r="N662" s="64">
        <v>219</v>
      </c>
      <c r="O662" s="64">
        <v>119</v>
      </c>
      <c r="P662" s="64">
        <v>101</v>
      </c>
      <c r="Q662" s="76">
        <v>36</v>
      </c>
    </row>
    <row r="663" spans="1:17" ht="13.8" x14ac:dyDescent="0.25">
      <c r="A663" s="63" t="s">
        <v>157</v>
      </c>
      <c r="B663" s="71">
        <v>23</v>
      </c>
      <c r="C663" s="64">
        <v>319</v>
      </c>
      <c r="D663" s="64">
        <v>298</v>
      </c>
      <c r="E663" s="64">
        <v>36</v>
      </c>
      <c r="F663" s="64">
        <v>9271</v>
      </c>
      <c r="G663" s="64">
        <v>8964</v>
      </c>
      <c r="H663" s="64">
        <v>867</v>
      </c>
      <c r="I663" s="64">
        <v>809</v>
      </c>
      <c r="J663" s="64">
        <v>2620</v>
      </c>
      <c r="K663" s="64">
        <v>2531</v>
      </c>
      <c r="L663" s="64">
        <v>187</v>
      </c>
      <c r="M663" s="64">
        <v>181</v>
      </c>
      <c r="N663" s="64">
        <v>577</v>
      </c>
      <c r="O663" s="64">
        <v>481</v>
      </c>
      <c r="P663" s="64">
        <v>987</v>
      </c>
      <c r="Q663" s="76">
        <v>375</v>
      </c>
    </row>
    <row r="664" spans="1:17" ht="13.8" x14ac:dyDescent="0.25">
      <c r="A664" s="69" t="s">
        <v>158</v>
      </c>
      <c r="B664" s="72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7"/>
    </row>
    <row r="665" spans="1:17" ht="14.4" thickBot="1" x14ac:dyDescent="0.3">
      <c r="A665" s="65" t="s">
        <v>125</v>
      </c>
      <c r="B665" s="66">
        <f t="shared" ref="B665" si="269">SUM(B657:B664)</f>
        <v>178</v>
      </c>
      <c r="C665" s="67">
        <f t="shared" ref="C665" si="270">SUM(C657:C664)</f>
        <v>3393</v>
      </c>
      <c r="D665" s="67">
        <f t="shared" ref="D665" si="271">SUM(D657:D664)</f>
        <v>2461</v>
      </c>
      <c r="E665" s="67">
        <f t="shared" ref="E665" si="272">SUM(E657:E664)</f>
        <v>1265</v>
      </c>
      <c r="F665" s="67">
        <f t="shared" ref="F665" si="273">SUM(F657:F664)</f>
        <v>85062</v>
      </c>
      <c r="G665" s="67">
        <f t="shared" ref="G665" si="274">SUM(G657:G664)</f>
        <v>53900</v>
      </c>
      <c r="H665" s="67">
        <f t="shared" ref="H665" si="275">SUM(H657:H664)</f>
        <v>30836</v>
      </c>
      <c r="I665" s="67">
        <f t="shared" ref="I665" si="276">SUM(I657:I664)</f>
        <v>16401</v>
      </c>
      <c r="J665" s="67">
        <f t="shared" ref="J665" si="277">SUM(J657:J664)</f>
        <v>20483</v>
      </c>
      <c r="K665" s="67">
        <f t="shared" ref="K665" si="278">SUM(K657:K664)</f>
        <v>12740</v>
      </c>
      <c r="L665" s="67">
        <f t="shared" ref="L665" si="279">SUM(L657:L664)</f>
        <v>6000</v>
      </c>
      <c r="M665" s="67">
        <f t="shared" ref="M665" si="280">SUM(M657:M664)</f>
        <v>3034</v>
      </c>
      <c r="N665" s="67">
        <f t="shared" ref="N665" si="281">SUM(N657:N664)</f>
        <v>5965</v>
      </c>
      <c r="O665" s="67">
        <f t="shared" ref="O665" si="282">SUM(O657:O664)</f>
        <v>2852</v>
      </c>
      <c r="P665" s="67">
        <f t="shared" ref="P665" si="283">SUM(P657:P664)</f>
        <v>2369</v>
      </c>
      <c r="Q665" s="68">
        <f t="shared" ref="Q665" si="284">SUM(Q657:Q664)</f>
        <v>627</v>
      </c>
    </row>
    <row r="666" spans="1:17" ht="13.8" thickBot="1" x14ac:dyDescent="0.3">
      <c r="A666" s="50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33"/>
    </row>
    <row r="667" spans="1:17" ht="15" x14ac:dyDescent="0.25">
      <c r="A667" s="183" t="s">
        <v>81</v>
      </c>
      <c r="B667" s="184"/>
      <c r="C667" s="184"/>
      <c r="D667" s="184"/>
      <c r="E667" s="184"/>
      <c r="F667" s="184"/>
      <c r="G667" s="184"/>
      <c r="H667" s="184"/>
      <c r="I667" s="184"/>
      <c r="J667" s="184"/>
      <c r="K667" s="184"/>
      <c r="L667" s="184"/>
      <c r="M667" s="184"/>
      <c r="N667" s="184"/>
      <c r="O667" s="184"/>
      <c r="P667" s="184"/>
      <c r="Q667" s="185"/>
    </row>
    <row r="668" spans="1:17" ht="13.8" x14ac:dyDescent="0.25">
      <c r="A668" s="63" t="s">
        <v>151</v>
      </c>
      <c r="B668" s="71">
        <v>69</v>
      </c>
      <c r="C668" s="73">
        <v>1601</v>
      </c>
      <c r="D668" s="73">
        <v>1233</v>
      </c>
      <c r="E668" s="73">
        <v>716</v>
      </c>
      <c r="F668" s="73">
        <v>41637</v>
      </c>
      <c r="G668" s="73">
        <v>17435</v>
      </c>
      <c r="H668" s="73">
        <v>16379</v>
      </c>
      <c r="I668" s="73">
        <v>6425</v>
      </c>
      <c r="J668" s="73">
        <v>9858</v>
      </c>
      <c r="K668" s="73">
        <v>3781</v>
      </c>
      <c r="L668" s="73">
        <v>4612</v>
      </c>
      <c r="M668" s="73">
        <v>1528</v>
      </c>
      <c r="N668" s="73">
        <v>2938</v>
      </c>
      <c r="O668" s="73">
        <v>1113</v>
      </c>
      <c r="P668" s="73">
        <v>897</v>
      </c>
      <c r="Q668" s="75">
        <v>137</v>
      </c>
    </row>
    <row r="669" spans="1:17" ht="13.8" x14ac:dyDescent="0.25">
      <c r="A669" s="63" t="s">
        <v>152</v>
      </c>
      <c r="B669" s="71">
        <v>37</v>
      </c>
      <c r="C669" s="64">
        <v>829</v>
      </c>
      <c r="D669" s="64">
        <v>530</v>
      </c>
      <c r="E669" s="64">
        <v>266</v>
      </c>
      <c r="F669" s="64">
        <v>19293</v>
      </c>
      <c r="G669" s="64">
        <v>17918</v>
      </c>
      <c r="H669" s="64">
        <v>6655</v>
      </c>
      <c r="I669" s="64">
        <v>5694</v>
      </c>
      <c r="J669" s="64">
        <v>5289</v>
      </c>
      <c r="K669" s="64">
        <v>4773</v>
      </c>
      <c r="L669" s="64">
        <v>1542</v>
      </c>
      <c r="M669" s="64">
        <v>1332</v>
      </c>
      <c r="N669" s="64">
        <v>1251</v>
      </c>
      <c r="O669" s="64">
        <v>830</v>
      </c>
      <c r="P669" s="64">
        <v>140</v>
      </c>
      <c r="Q669" s="76">
        <v>39</v>
      </c>
    </row>
    <row r="670" spans="1:17" ht="13.8" x14ac:dyDescent="0.25">
      <c r="A670" s="63" t="s">
        <v>153</v>
      </c>
      <c r="B670" s="71">
        <v>39</v>
      </c>
      <c r="C670" s="64">
        <v>444</v>
      </c>
      <c r="D670" s="64">
        <v>307</v>
      </c>
      <c r="E670" s="64">
        <v>73</v>
      </c>
      <c r="F670" s="64">
        <v>10292</v>
      </c>
      <c r="G670" s="64">
        <v>5630</v>
      </c>
      <c r="H670" s="64">
        <v>1705</v>
      </c>
      <c r="I670" s="64">
        <v>741</v>
      </c>
      <c r="J670" s="64">
        <v>2478</v>
      </c>
      <c r="K670" s="64">
        <v>1215</v>
      </c>
      <c r="L670" s="64">
        <v>264</v>
      </c>
      <c r="M670" s="64">
        <v>112</v>
      </c>
      <c r="N670" s="64">
        <v>741</v>
      </c>
      <c r="O670" s="64">
        <v>218</v>
      </c>
      <c r="P670" s="64">
        <v>50</v>
      </c>
      <c r="Q670" s="76">
        <v>12</v>
      </c>
    </row>
    <row r="671" spans="1:17" ht="13.8" x14ac:dyDescent="0.25">
      <c r="A671" s="70" t="s">
        <v>154</v>
      </c>
      <c r="B671" s="71">
        <v>7</v>
      </c>
      <c r="C671" s="64">
        <v>109</v>
      </c>
      <c r="D671" s="64">
        <v>105</v>
      </c>
      <c r="E671" s="64">
        <v>49</v>
      </c>
      <c r="F671" s="64">
        <v>3964</v>
      </c>
      <c r="G671" s="64">
        <v>3925</v>
      </c>
      <c r="H671" s="64">
        <v>1534</v>
      </c>
      <c r="I671" s="64">
        <v>1503</v>
      </c>
      <c r="J671" s="64">
        <v>1167</v>
      </c>
      <c r="K671" s="64">
        <v>1148</v>
      </c>
      <c r="L671" s="64">
        <v>427</v>
      </c>
      <c r="M671" s="64">
        <v>424</v>
      </c>
      <c r="N671" s="64">
        <v>217</v>
      </c>
      <c r="O671" s="64">
        <v>142</v>
      </c>
      <c r="P671" s="64">
        <v>5</v>
      </c>
      <c r="Q671" s="76">
        <v>3</v>
      </c>
    </row>
    <row r="672" spans="1:17" ht="13.8" x14ac:dyDescent="0.25">
      <c r="A672" s="63" t="s">
        <v>155</v>
      </c>
      <c r="B672" s="71">
        <v>1</v>
      </c>
      <c r="C672" s="64">
        <v>28</v>
      </c>
      <c r="D672" s="64">
        <v>20</v>
      </c>
      <c r="E672" s="64">
        <v>15</v>
      </c>
      <c r="F672" s="64">
        <v>583</v>
      </c>
      <c r="G672" s="64">
        <v>525</v>
      </c>
      <c r="H672" s="64">
        <v>262</v>
      </c>
      <c r="I672" s="64">
        <v>234</v>
      </c>
      <c r="J672" s="64">
        <v>219</v>
      </c>
      <c r="K672" s="64">
        <v>200</v>
      </c>
      <c r="L672" s="64">
        <v>14</v>
      </c>
      <c r="M672" s="64">
        <v>13</v>
      </c>
      <c r="N672" s="64">
        <v>39</v>
      </c>
      <c r="O672" s="64">
        <v>29</v>
      </c>
      <c r="P672" s="64">
        <v>13</v>
      </c>
      <c r="Q672" s="76">
        <v>8</v>
      </c>
    </row>
    <row r="673" spans="1:17" ht="13.8" x14ac:dyDescent="0.25">
      <c r="A673" s="63" t="s">
        <v>156</v>
      </c>
      <c r="B673" s="71">
        <v>3</v>
      </c>
      <c r="C673" s="64">
        <v>172</v>
      </c>
      <c r="D673" s="64">
        <v>0</v>
      </c>
      <c r="E673" s="64">
        <v>0</v>
      </c>
      <c r="F673" s="64">
        <v>1048</v>
      </c>
      <c r="G673" s="64">
        <v>665</v>
      </c>
      <c r="H673" s="64">
        <v>111</v>
      </c>
      <c r="I673" s="64">
        <v>66</v>
      </c>
      <c r="J673" s="64">
        <v>331</v>
      </c>
      <c r="K673" s="64">
        <v>205</v>
      </c>
      <c r="L673" s="64">
        <v>1</v>
      </c>
      <c r="M673" s="64">
        <v>1</v>
      </c>
      <c r="N673" s="64">
        <v>218</v>
      </c>
      <c r="O673" s="64">
        <v>119</v>
      </c>
      <c r="P673" s="64">
        <v>115</v>
      </c>
      <c r="Q673" s="76">
        <v>44</v>
      </c>
    </row>
    <row r="674" spans="1:17" ht="13.8" x14ac:dyDescent="0.25">
      <c r="A674" s="63" t="s">
        <v>157</v>
      </c>
      <c r="B674" s="71">
        <v>23</v>
      </c>
      <c r="C674" s="64">
        <v>316</v>
      </c>
      <c r="D674" s="64">
        <v>299</v>
      </c>
      <c r="E674" s="64">
        <v>36</v>
      </c>
      <c r="F674" s="64">
        <v>9362</v>
      </c>
      <c r="G674" s="64">
        <v>9087</v>
      </c>
      <c r="H674" s="64">
        <v>814</v>
      </c>
      <c r="I674" s="64">
        <v>767</v>
      </c>
      <c r="J674" s="64">
        <v>2454</v>
      </c>
      <c r="K674" s="64">
        <v>2348</v>
      </c>
      <c r="L674" s="64">
        <v>286</v>
      </c>
      <c r="M674" s="64">
        <v>270</v>
      </c>
      <c r="N674" s="64">
        <v>579</v>
      </c>
      <c r="O674" s="64">
        <v>487</v>
      </c>
      <c r="P674" s="64">
        <v>960</v>
      </c>
      <c r="Q674" s="76">
        <v>344</v>
      </c>
    </row>
    <row r="675" spans="1:17" ht="13.8" x14ac:dyDescent="0.25">
      <c r="A675" s="69" t="s">
        <v>158</v>
      </c>
      <c r="B675" s="72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7"/>
    </row>
    <row r="676" spans="1:17" ht="14.4" thickBot="1" x14ac:dyDescent="0.3">
      <c r="A676" s="65" t="s">
        <v>125</v>
      </c>
      <c r="B676" s="66">
        <f t="shared" ref="B676" si="285">SUM(B668:B675)</f>
        <v>179</v>
      </c>
      <c r="C676" s="67">
        <f t="shared" ref="C676" si="286">SUM(C668:C675)</f>
        <v>3499</v>
      </c>
      <c r="D676" s="67">
        <f t="shared" ref="D676" si="287">SUM(D668:D675)</f>
        <v>2494</v>
      </c>
      <c r="E676" s="67">
        <f t="shared" ref="E676" si="288">SUM(E668:E675)</f>
        <v>1155</v>
      </c>
      <c r="F676" s="67">
        <f t="shared" ref="F676" si="289">SUM(F668:F675)</f>
        <v>86179</v>
      </c>
      <c r="G676" s="67">
        <f t="shared" ref="G676" si="290">SUM(G668:G675)</f>
        <v>55185</v>
      </c>
      <c r="H676" s="67">
        <f t="shared" ref="H676" si="291">SUM(H668:H675)</f>
        <v>27460</v>
      </c>
      <c r="I676" s="67">
        <f t="shared" ref="I676" si="292">SUM(I668:I675)</f>
        <v>15430</v>
      </c>
      <c r="J676" s="67">
        <f t="shared" ref="J676" si="293">SUM(J668:J675)</f>
        <v>21796</v>
      </c>
      <c r="K676" s="67">
        <f t="shared" ref="K676" si="294">SUM(K668:K675)</f>
        <v>13670</v>
      </c>
      <c r="L676" s="67">
        <f t="shared" ref="L676" si="295">SUM(L668:L675)</f>
        <v>7146</v>
      </c>
      <c r="M676" s="67">
        <f t="shared" ref="M676" si="296">SUM(M668:M675)</f>
        <v>3680</v>
      </c>
      <c r="N676" s="67">
        <f t="shared" ref="N676" si="297">SUM(N668:N675)</f>
        <v>5983</v>
      </c>
      <c r="O676" s="67">
        <f t="shared" ref="O676" si="298">SUM(O668:O675)</f>
        <v>2938</v>
      </c>
      <c r="P676" s="67">
        <f t="shared" ref="P676" si="299">SUM(P668:P675)</f>
        <v>2180</v>
      </c>
      <c r="Q676" s="68">
        <f t="shared" ref="Q676" si="300">SUM(Q668:Q675)</f>
        <v>587</v>
      </c>
    </row>
    <row r="677" spans="1:17" ht="13.8" thickBot="1" x14ac:dyDescent="0.3">
      <c r="A677" s="50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33"/>
    </row>
    <row r="678" spans="1:17" ht="15" x14ac:dyDescent="0.25">
      <c r="A678" s="183" t="s">
        <v>82</v>
      </c>
      <c r="B678" s="184"/>
      <c r="C678" s="184"/>
      <c r="D678" s="184"/>
      <c r="E678" s="184"/>
      <c r="F678" s="184"/>
      <c r="G678" s="184"/>
      <c r="H678" s="184"/>
      <c r="I678" s="184"/>
      <c r="J678" s="184"/>
      <c r="K678" s="184"/>
      <c r="L678" s="184"/>
      <c r="M678" s="184"/>
      <c r="N678" s="184"/>
      <c r="O678" s="184"/>
      <c r="P678" s="184"/>
      <c r="Q678" s="185"/>
    </row>
    <row r="679" spans="1:17" ht="13.8" x14ac:dyDescent="0.25">
      <c r="A679" s="63" t="s">
        <v>151</v>
      </c>
      <c r="B679" s="71">
        <v>70</v>
      </c>
      <c r="C679" s="73">
        <v>1589</v>
      </c>
      <c r="D679" s="73">
        <v>1246</v>
      </c>
      <c r="E679" s="73">
        <v>625</v>
      </c>
      <c r="F679" s="73">
        <v>41454</v>
      </c>
      <c r="G679" s="73">
        <v>17404</v>
      </c>
      <c r="H679" s="73">
        <v>13852</v>
      </c>
      <c r="I679" s="73">
        <v>5697</v>
      </c>
      <c r="J679" s="73">
        <v>9613</v>
      </c>
      <c r="K679" s="73">
        <v>3810</v>
      </c>
      <c r="L679" s="73">
        <v>4303</v>
      </c>
      <c r="M679" s="73">
        <v>1626</v>
      </c>
      <c r="N679" s="73">
        <v>2918</v>
      </c>
      <c r="O679" s="73">
        <v>1135</v>
      </c>
      <c r="P679" s="73">
        <v>798</v>
      </c>
      <c r="Q679" s="75">
        <v>121</v>
      </c>
    </row>
    <row r="680" spans="1:17" ht="13.8" x14ac:dyDescent="0.25">
      <c r="A680" s="63" t="s">
        <v>152</v>
      </c>
      <c r="B680" s="71">
        <v>37</v>
      </c>
      <c r="C680" s="64">
        <v>832</v>
      </c>
      <c r="D680" s="64">
        <v>512</v>
      </c>
      <c r="E680" s="64">
        <v>246</v>
      </c>
      <c r="F680" s="64">
        <v>18767</v>
      </c>
      <c r="G680" s="64">
        <v>17503</v>
      </c>
      <c r="H680" s="64">
        <v>6152</v>
      </c>
      <c r="I680" s="64">
        <v>5330</v>
      </c>
      <c r="J680" s="64">
        <v>5356</v>
      </c>
      <c r="K680" s="64">
        <v>4825</v>
      </c>
      <c r="L680" s="64">
        <v>1453</v>
      </c>
      <c r="M680" s="64">
        <v>1224</v>
      </c>
      <c r="N680" s="64">
        <v>1242</v>
      </c>
      <c r="O680" s="64">
        <v>821</v>
      </c>
      <c r="P680" s="64">
        <v>88</v>
      </c>
      <c r="Q680" s="76">
        <v>23</v>
      </c>
    </row>
    <row r="681" spans="1:17" ht="13.8" x14ac:dyDescent="0.25">
      <c r="A681" s="63" t="s">
        <v>153</v>
      </c>
      <c r="B681" s="71">
        <v>38</v>
      </c>
      <c r="C681" s="64">
        <v>443</v>
      </c>
      <c r="D681" s="64">
        <v>315</v>
      </c>
      <c r="E681" s="64">
        <v>69</v>
      </c>
      <c r="F681" s="64">
        <v>10533</v>
      </c>
      <c r="G681" s="64">
        <v>5702</v>
      </c>
      <c r="H681" s="64">
        <v>1599</v>
      </c>
      <c r="I681" s="64">
        <v>694</v>
      </c>
      <c r="J681" s="64">
        <v>2484</v>
      </c>
      <c r="K681" s="64">
        <v>1313</v>
      </c>
      <c r="L681" s="64">
        <v>266</v>
      </c>
      <c r="M681" s="64">
        <v>111</v>
      </c>
      <c r="N681" s="64">
        <v>743</v>
      </c>
      <c r="O681" s="64">
        <v>236</v>
      </c>
      <c r="P681" s="64">
        <v>65</v>
      </c>
      <c r="Q681" s="76">
        <v>14</v>
      </c>
    </row>
    <row r="682" spans="1:17" ht="13.8" x14ac:dyDescent="0.25">
      <c r="A682" s="70" t="s">
        <v>154</v>
      </c>
      <c r="B682" s="71">
        <v>7</v>
      </c>
      <c r="C682" s="64">
        <v>116</v>
      </c>
      <c r="D682" s="64">
        <v>107</v>
      </c>
      <c r="E682" s="64">
        <v>46</v>
      </c>
      <c r="F682" s="64">
        <v>4009</v>
      </c>
      <c r="G682" s="64">
        <v>3984</v>
      </c>
      <c r="H682" s="64">
        <v>1418</v>
      </c>
      <c r="I682" s="64">
        <v>1396</v>
      </c>
      <c r="J682" s="64">
        <v>1272</v>
      </c>
      <c r="K682" s="64">
        <v>1255</v>
      </c>
      <c r="L682" s="64">
        <v>457</v>
      </c>
      <c r="M682" s="64">
        <v>448</v>
      </c>
      <c r="N682" s="64">
        <v>227</v>
      </c>
      <c r="O682" s="64">
        <v>152</v>
      </c>
      <c r="P682" s="64">
        <v>12</v>
      </c>
      <c r="Q682" s="76">
        <v>8</v>
      </c>
    </row>
    <row r="683" spans="1:17" ht="13.8" x14ac:dyDescent="0.25">
      <c r="A683" s="63" t="s">
        <v>155</v>
      </c>
      <c r="B683" s="71">
        <v>1</v>
      </c>
      <c r="C683" s="64">
        <v>31</v>
      </c>
      <c r="D683" s="64">
        <v>21</v>
      </c>
      <c r="E683" s="64">
        <v>12</v>
      </c>
      <c r="F683" s="64">
        <v>590</v>
      </c>
      <c r="G683" s="64">
        <v>529</v>
      </c>
      <c r="H683" s="64">
        <v>199</v>
      </c>
      <c r="I683" s="64">
        <v>176</v>
      </c>
      <c r="J683" s="64">
        <v>204</v>
      </c>
      <c r="K683" s="64">
        <v>186</v>
      </c>
      <c r="L683" s="64">
        <v>122</v>
      </c>
      <c r="M683" s="64">
        <v>108</v>
      </c>
      <c r="N683" s="64">
        <v>41</v>
      </c>
      <c r="O683" s="64">
        <v>32</v>
      </c>
      <c r="P683" s="64">
        <v>33</v>
      </c>
      <c r="Q683" s="76">
        <v>11</v>
      </c>
    </row>
    <row r="684" spans="1:17" ht="13.8" x14ac:dyDescent="0.25">
      <c r="A684" s="63" t="s">
        <v>156</v>
      </c>
      <c r="B684" s="71">
        <v>3</v>
      </c>
      <c r="C684" s="64">
        <v>184</v>
      </c>
      <c r="D684" s="64">
        <v>2</v>
      </c>
      <c r="E684" s="64">
        <v>0</v>
      </c>
      <c r="F684" s="64">
        <v>1075</v>
      </c>
      <c r="G684" s="64">
        <v>669</v>
      </c>
      <c r="H684" s="64">
        <v>87</v>
      </c>
      <c r="I684" s="64">
        <v>55</v>
      </c>
      <c r="J684" s="64">
        <v>303</v>
      </c>
      <c r="K684" s="64">
        <v>199</v>
      </c>
      <c r="L684" s="64">
        <v>21</v>
      </c>
      <c r="M684" s="64">
        <v>12</v>
      </c>
      <c r="N684" s="64">
        <v>238</v>
      </c>
      <c r="O684" s="64">
        <v>136</v>
      </c>
      <c r="P684" s="64">
        <v>85</v>
      </c>
      <c r="Q684" s="76">
        <v>33</v>
      </c>
    </row>
    <row r="685" spans="1:17" ht="13.8" x14ac:dyDescent="0.25">
      <c r="A685" s="63" t="s">
        <v>157</v>
      </c>
      <c r="B685" s="71">
        <v>23</v>
      </c>
      <c r="C685" s="64">
        <v>340</v>
      </c>
      <c r="D685" s="64">
        <v>304</v>
      </c>
      <c r="E685" s="64">
        <v>39</v>
      </c>
      <c r="F685" s="64">
        <v>9525</v>
      </c>
      <c r="G685" s="64">
        <v>9250</v>
      </c>
      <c r="H685" s="64">
        <v>838</v>
      </c>
      <c r="I685" s="64">
        <v>786</v>
      </c>
      <c r="J685" s="64">
        <v>2468</v>
      </c>
      <c r="K685" s="64">
        <v>2372</v>
      </c>
      <c r="L685" s="64">
        <v>234</v>
      </c>
      <c r="M685" s="64">
        <v>221</v>
      </c>
      <c r="N685" s="64">
        <v>596</v>
      </c>
      <c r="O685" s="64">
        <v>498</v>
      </c>
      <c r="P685" s="64">
        <v>988</v>
      </c>
      <c r="Q685" s="76">
        <v>433</v>
      </c>
    </row>
    <row r="686" spans="1:17" ht="13.8" x14ac:dyDescent="0.25">
      <c r="A686" s="69" t="s">
        <v>158</v>
      </c>
      <c r="B686" s="72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7"/>
    </row>
    <row r="687" spans="1:17" ht="14.4" thickBot="1" x14ac:dyDescent="0.3">
      <c r="A687" s="65" t="s">
        <v>125</v>
      </c>
      <c r="B687" s="66">
        <f t="shared" ref="B687" si="301">SUM(B679:B686)</f>
        <v>179</v>
      </c>
      <c r="C687" s="67">
        <f t="shared" ref="C687" si="302">SUM(C679:C686)</f>
        <v>3535</v>
      </c>
      <c r="D687" s="67">
        <f t="shared" ref="D687" si="303">SUM(D679:D686)</f>
        <v>2507</v>
      </c>
      <c r="E687" s="67">
        <f t="shared" ref="E687" si="304">SUM(E679:E686)</f>
        <v>1037</v>
      </c>
      <c r="F687" s="67">
        <f t="shared" ref="F687" si="305">SUM(F679:F686)</f>
        <v>85953</v>
      </c>
      <c r="G687" s="67">
        <f t="shared" ref="G687" si="306">SUM(G679:G686)</f>
        <v>55041</v>
      </c>
      <c r="H687" s="67">
        <f t="shared" ref="H687" si="307">SUM(H679:H686)</f>
        <v>24145</v>
      </c>
      <c r="I687" s="67">
        <f t="shared" ref="I687" si="308">SUM(I679:I686)</f>
        <v>14134</v>
      </c>
      <c r="J687" s="67">
        <f t="shared" ref="J687" si="309">SUM(J679:J686)</f>
        <v>21700</v>
      </c>
      <c r="K687" s="67">
        <f t="shared" ref="K687" si="310">SUM(K679:K686)</f>
        <v>13960</v>
      </c>
      <c r="L687" s="67">
        <f t="shared" ref="L687" si="311">SUM(L679:L686)</f>
        <v>6856</v>
      </c>
      <c r="M687" s="67">
        <f t="shared" ref="M687" si="312">SUM(M679:M686)</f>
        <v>3750</v>
      </c>
      <c r="N687" s="67">
        <f t="shared" ref="N687" si="313">SUM(N679:N686)</f>
        <v>6005</v>
      </c>
      <c r="O687" s="67">
        <f t="shared" ref="O687" si="314">SUM(O679:O686)</f>
        <v>3010</v>
      </c>
      <c r="P687" s="67">
        <f t="shared" ref="P687" si="315">SUM(P679:P686)</f>
        <v>2069</v>
      </c>
      <c r="Q687" s="68">
        <f t="shared" ref="Q687" si="316">SUM(Q679:Q686)</f>
        <v>643</v>
      </c>
    </row>
    <row r="688" spans="1:17" ht="13.8" thickBot="1" x14ac:dyDescent="0.3">
      <c r="A688" s="50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33"/>
    </row>
    <row r="689" spans="1:17" ht="15" x14ac:dyDescent="0.25">
      <c r="A689" s="183" t="s">
        <v>83</v>
      </c>
      <c r="B689" s="184"/>
      <c r="C689" s="184"/>
      <c r="D689" s="184"/>
      <c r="E689" s="184"/>
      <c r="F689" s="184"/>
      <c r="G689" s="184"/>
      <c r="H689" s="184"/>
      <c r="I689" s="184"/>
      <c r="J689" s="184"/>
      <c r="K689" s="184"/>
      <c r="L689" s="184"/>
      <c r="M689" s="184"/>
      <c r="N689" s="184"/>
      <c r="O689" s="184"/>
      <c r="P689" s="184"/>
      <c r="Q689" s="185"/>
    </row>
    <row r="690" spans="1:17" ht="13.8" x14ac:dyDescent="0.25">
      <c r="A690" s="63" t="s">
        <v>151</v>
      </c>
      <c r="B690" s="71">
        <v>71</v>
      </c>
      <c r="C690" s="73">
        <v>1619</v>
      </c>
      <c r="D690" s="73">
        <v>1249</v>
      </c>
      <c r="E690" s="73">
        <v>515</v>
      </c>
      <c r="F690" s="73">
        <v>41051</v>
      </c>
      <c r="G690" s="73">
        <v>17443</v>
      </c>
      <c r="H690" s="73">
        <v>11007</v>
      </c>
      <c r="I690" s="73">
        <v>4761</v>
      </c>
      <c r="J690" s="73">
        <v>10122</v>
      </c>
      <c r="K690" s="73">
        <v>4208</v>
      </c>
      <c r="L690" s="73">
        <v>3676</v>
      </c>
      <c r="M690" s="73">
        <v>1423</v>
      </c>
      <c r="N690" s="73">
        <v>2900</v>
      </c>
      <c r="O690" s="73">
        <v>1141</v>
      </c>
      <c r="P690" s="73">
        <v>669</v>
      </c>
      <c r="Q690" s="75">
        <v>96</v>
      </c>
    </row>
    <row r="691" spans="1:17" ht="13.8" x14ac:dyDescent="0.25">
      <c r="A691" s="63" t="s">
        <v>152</v>
      </c>
      <c r="B691" s="71">
        <v>37</v>
      </c>
      <c r="C691" s="64">
        <v>796</v>
      </c>
      <c r="D691" s="64">
        <v>496</v>
      </c>
      <c r="E691" s="64">
        <v>227</v>
      </c>
      <c r="F691" s="64">
        <v>18077</v>
      </c>
      <c r="G691" s="64">
        <v>16754</v>
      </c>
      <c r="H691" s="64">
        <v>5565</v>
      </c>
      <c r="I691" s="64">
        <v>4845</v>
      </c>
      <c r="J691" s="64">
        <v>5442</v>
      </c>
      <c r="K691" s="64">
        <v>5054</v>
      </c>
      <c r="L691" s="64">
        <v>1501</v>
      </c>
      <c r="M691" s="64">
        <v>1303</v>
      </c>
      <c r="N691" s="64">
        <v>1192</v>
      </c>
      <c r="O691" s="64">
        <v>787</v>
      </c>
      <c r="P691" s="64">
        <v>90</v>
      </c>
      <c r="Q691" s="76">
        <v>25</v>
      </c>
    </row>
    <row r="692" spans="1:17" ht="13.8" x14ac:dyDescent="0.25">
      <c r="A692" s="63" t="s">
        <v>153</v>
      </c>
      <c r="B692" s="71">
        <v>38</v>
      </c>
      <c r="C692" s="64">
        <v>460</v>
      </c>
      <c r="D692" s="64">
        <v>316</v>
      </c>
      <c r="E692" s="64">
        <v>65</v>
      </c>
      <c r="F692" s="64">
        <v>10650</v>
      </c>
      <c r="G692" s="64">
        <v>5732</v>
      </c>
      <c r="H692" s="64">
        <v>1512</v>
      </c>
      <c r="I692" s="64">
        <v>758</v>
      </c>
      <c r="J692" s="64">
        <v>2596</v>
      </c>
      <c r="K692" s="64">
        <v>1371</v>
      </c>
      <c r="L692" s="64">
        <v>453</v>
      </c>
      <c r="M692" s="64">
        <v>208</v>
      </c>
      <c r="N692" s="64">
        <v>754</v>
      </c>
      <c r="O692" s="64">
        <v>244</v>
      </c>
      <c r="P692" s="64">
        <v>54</v>
      </c>
      <c r="Q692" s="76">
        <v>11</v>
      </c>
    </row>
    <row r="693" spans="1:17" ht="13.8" x14ac:dyDescent="0.25">
      <c r="A693" s="70" t="s">
        <v>154</v>
      </c>
      <c r="B693" s="71">
        <v>8</v>
      </c>
      <c r="C693" s="64">
        <v>124</v>
      </c>
      <c r="D693" s="64">
        <v>103</v>
      </c>
      <c r="E693" s="64">
        <v>40</v>
      </c>
      <c r="F693" s="64">
        <v>3852</v>
      </c>
      <c r="G693" s="64">
        <v>3824</v>
      </c>
      <c r="H693" s="64">
        <v>1278</v>
      </c>
      <c r="I693" s="64">
        <v>1265</v>
      </c>
      <c r="J693" s="64">
        <v>1265</v>
      </c>
      <c r="K693" s="64">
        <v>1255</v>
      </c>
      <c r="L693" s="64">
        <v>492</v>
      </c>
      <c r="M693" s="64">
        <v>480</v>
      </c>
      <c r="N693" s="64">
        <v>245</v>
      </c>
      <c r="O693" s="64">
        <v>172</v>
      </c>
      <c r="P693" s="64">
        <v>13</v>
      </c>
      <c r="Q693" s="76">
        <v>7</v>
      </c>
    </row>
    <row r="694" spans="1:17" ht="13.8" x14ac:dyDescent="0.25">
      <c r="A694" s="63" t="s">
        <v>155</v>
      </c>
      <c r="B694" s="71">
        <v>1</v>
      </c>
      <c r="C694" s="64">
        <v>30</v>
      </c>
      <c r="D694" s="64">
        <v>22</v>
      </c>
      <c r="E694" s="64">
        <v>8</v>
      </c>
      <c r="F694" s="64">
        <v>627</v>
      </c>
      <c r="G694" s="64">
        <v>558</v>
      </c>
      <c r="H694" s="64">
        <v>154</v>
      </c>
      <c r="I694" s="64">
        <v>133</v>
      </c>
      <c r="J694" s="64">
        <v>182</v>
      </c>
      <c r="K694" s="64">
        <v>164</v>
      </c>
      <c r="L694" s="64">
        <v>94</v>
      </c>
      <c r="M694" s="64">
        <v>87</v>
      </c>
      <c r="N694" s="64">
        <v>38</v>
      </c>
      <c r="O694" s="64">
        <v>30</v>
      </c>
      <c r="P694" s="64">
        <v>24</v>
      </c>
      <c r="Q694" s="76">
        <v>13</v>
      </c>
    </row>
    <row r="695" spans="1:17" ht="13.8" x14ac:dyDescent="0.25">
      <c r="A695" s="63" t="s">
        <v>156</v>
      </c>
      <c r="B695" s="71">
        <v>3</v>
      </c>
      <c r="C695" s="64">
        <v>190</v>
      </c>
      <c r="D695" s="64">
        <v>43</v>
      </c>
      <c r="E695" s="64">
        <v>5</v>
      </c>
      <c r="F695" s="64">
        <v>1058</v>
      </c>
      <c r="G695" s="64">
        <v>665</v>
      </c>
      <c r="H695" s="64">
        <v>90</v>
      </c>
      <c r="I695" s="64">
        <v>56</v>
      </c>
      <c r="J695" s="64">
        <v>337</v>
      </c>
      <c r="K695" s="64">
        <v>214</v>
      </c>
      <c r="L695" s="64">
        <v>0</v>
      </c>
      <c r="M695" s="64">
        <v>0</v>
      </c>
      <c r="N695" s="64">
        <v>219</v>
      </c>
      <c r="O695" s="64">
        <v>122</v>
      </c>
      <c r="P695" s="64">
        <v>80</v>
      </c>
      <c r="Q695" s="76">
        <v>35</v>
      </c>
    </row>
    <row r="696" spans="1:17" ht="13.8" x14ac:dyDescent="0.25">
      <c r="A696" s="63" t="s">
        <v>157</v>
      </c>
      <c r="B696" s="71">
        <v>23</v>
      </c>
      <c r="C696" s="64">
        <v>346</v>
      </c>
      <c r="D696" s="64">
        <v>315</v>
      </c>
      <c r="E696" s="64">
        <v>39</v>
      </c>
      <c r="F696" s="64">
        <v>9945</v>
      </c>
      <c r="G696" s="64">
        <v>9668</v>
      </c>
      <c r="H696" s="64">
        <v>955</v>
      </c>
      <c r="I696" s="64">
        <v>900</v>
      </c>
      <c r="J696" s="64">
        <v>2404</v>
      </c>
      <c r="K696" s="64">
        <v>2323</v>
      </c>
      <c r="L696" s="64">
        <v>121</v>
      </c>
      <c r="M696" s="64">
        <v>115</v>
      </c>
      <c r="N696" s="64">
        <v>598</v>
      </c>
      <c r="O696" s="64">
        <v>500</v>
      </c>
      <c r="P696" s="64">
        <v>1037</v>
      </c>
      <c r="Q696" s="76">
        <v>449</v>
      </c>
    </row>
    <row r="697" spans="1:17" ht="13.8" x14ac:dyDescent="0.25">
      <c r="A697" s="69" t="s">
        <v>158</v>
      </c>
      <c r="B697" s="72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7"/>
    </row>
    <row r="698" spans="1:17" ht="14.4" thickBot="1" x14ac:dyDescent="0.3">
      <c r="A698" s="65" t="s">
        <v>125</v>
      </c>
      <c r="B698" s="66">
        <f t="shared" ref="B698" si="317">SUM(B690:B697)</f>
        <v>181</v>
      </c>
      <c r="C698" s="67">
        <f t="shared" ref="C698" si="318">SUM(C690:C697)</f>
        <v>3565</v>
      </c>
      <c r="D698" s="67">
        <f t="shared" ref="D698" si="319">SUM(D690:D697)</f>
        <v>2544</v>
      </c>
      <c r="E698" s="67">
        <f t="shared" ref="E698" si="320">SUM(E690:E697)</f>
        <v>899</v>
      </c>
      <c r="F698" s="67">
        <f t="shared" ref="F698" si="321">SUM(F690:F697)</f>
        <v>85260</v>
      </c>
      <c r="G698" s="67">
        <f t="shared" ref="G698" si="322">SUM(G690:G697)</f>
        <v>54644</v>
      </c>
      <c r="H698" s="67">
        <f t="shared" ref="H698" si="323">SUM(H690:H697)</f>
        <v>20561</v>
      </c>
      <c r="I698" s="67">
        <f t="shared" ref="I698" si="324">SUM(I690:I697)</f>
        <v>12718</v>
      </c>
      <c r="J698" s="67">
        <f t="shared" ref="J698" si="325">SUM(J690:J697)</f>
        <v>22348</v>
      </c>
      <c r="K698" s="67">
        <f t="shared" ref="K698" si="326">SUM(K690:K697)</f>
        <v>14589</v>
      </c>
      <c r="L698" s="67">
        <f t="shared" ref="L698" si="327">SUM(L690:L697)</f>
        <v>6337</v>
      </c>
      <c r="M698" s="67">
        <f t="shared" ref="M698" si="328">SUM(M690:M697)</f>
        <v>3616</v>
      </c>
      <c r="N698" s="67">
        <f t="shared" ref="N698" si="329">SUM(N690:N697)</f>
        <v>5946</v>
      </c>
      <c r="O698" s="67">
        <f t="shared" ref="O698" si="330">SUM(O690:O697)</f>
        <v>2996</v>
      </c>
      <c r="P698" s="67">
        <f t="shared" ref="P698" si="331">SUM(P690:P697)</f>
        <v>1967</v>
      </c>
      <c r="Q698" s="68">
        <f t="shared" ref="Q698" si="332">SUM(Q690:Q697)</f>
        <v>636</v>
      </c>
    </row>
    <row r="699" spans="1:17" ht="13.8" thickBot="1" x14ac:dyDescent="0.3">
      <c r="A699" s="50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33"/>
    </row>
    <row r="700" spans="1:17" ht="15" x14ac:dyDescent="0.25">
      <c r="A700" s="183" t="s">
        <v>84</v>
      </c>
      <c r="B700" s="184"/>
      <c r="C700" s="184"/>
      <c r="D700" s="184"/>
      <c r="E700" s="184"/>
      <c r="F700" s="184"/>
      <c r="G700" s="184"/>
      <c r="H700" s="184"/>
      <c r="I700" s="184"/>
      <c r="J700" s="184"/>
      <c r="K700" s="184"/>
      <c r="L700" s="184"/>
      <c r="M700" s="184"/>
      <c r="N700" s="184"/>
      <c r="O700" s="184"/>
      <c r="P700" s="184"/>
      <c r="Q700" s="185"/>
    </row>
    <row r="701" spans="1:17" ht="13.8" x14ac:dyDescent="0.25">
      <c r="A701" s="63" t="s">
        <v>151</v>
      </c>
      <c r="B701" s="71">
        <v>71</v>
      </c>
      <c r="C701" s="73">
        <v>1634</v>
      </c>
      <c r="D701" s="73">
        <v>1244</v>
      </c>
      <c r="E701" s="73">
        <v>434</v>
      </c>
      <c r="F701" s="73">
        <v>40496</v>
      </c>
      <c r="G701" s="73">
        <v>17222</v>
      </c>
      <c r="H701" s="73">
        <v>8926</v>
      </c>
      <c r="I701" s="73">
        <v>4133</v>
      </c>
      <c r="J701" s="73">
        <v>10123</v>
      </c>
      <c r="K701" s="73">
        <v>4336</v>
      </c>
      <c r="L701" s="73">
        <v>2736</v>
      </c>
      <c r="M701" s="73">
        <v>1095</v>
      </c>
      <c r="N701" s="73">
        <v>2929</v>
      </c>
      <c r="O701" s="73">
        <v>1156</v>
      </c>
      <c r="P701" s="73">
        <v>519</v>
      </c>
      <c r="Q701" s="75">
        <v>77</v>
      </c>
    </row>
    <row r="702" spans="1:17" ht="13.8" x14ac:dyDescent="0.25">
      <c r="A702" s="63" t="s">
        <v>152</v>
      </c>
      <c r="B702" s="71">
        <v>37</v>
      </c>
      <c r="C702" s="64">
        <v>808</v>
      </c>
      <c r="D702" s="64">
        <v>489</v>
      </c>
      <c r="E702" s="64">
        <v>210</v>
      </c>
      <c r="F702" s="64">
        <v>17603</v>
      </c>
      <c r="G702" s="64">
        <v>16296</v>
      </c>
      <c r="H702" s="64">
        <v>5202</v>
      </c>
      <c r="I702" s="64">
        <v>4510</v>
      </c>
      <c r="J702" s="64">
        <v>5117</v>
      </c>
      <c r="K702" s="64">
        <v>4673</v>
      </c>
      <c r="L702" s="64">
        <v>1345</v>
      </c>
      <c r="M702" s="64">
        <v>1205</v>
      </c>
      <c r="N702" s="64">
        <v>1187</v>
      </c>
      <c r="O702" s="64">
        <v>808</v>
      </c>
      <c r="P702" s="64">
        <v>50</v>
      </c>
      <c r="Q702" s="76">
        <v>18</v>
      </c>
    </row>
    <row r="703" spans="1:17" ht="13.8" x14ac:dyDescent="0.25">
      <c r="A703" s="63" t="s">
        <v>153</v>
      </c>
      <c r="B703" s="71">
        <v>38</v>
      </c>
      <c r="C703" s="64">
        <v>467</v>
      </c>
      <c r="D703" s="64">
        <v>325</v>
      </c>
      <c r="E703" s="64">
        <v>54</v>
      </c>
      <c r="F703" s="64">
        <v>10963</v>
      </c>
      <c r="G703" s="64">
        <v>5681</v>
      </c>
      <c r="H703" s="64">
        <v>1325</v>
      </c>
      <c r="I703" s="64">
        <v>723</v>
      </c>
      <c r="J703" s="64">
        <v>2459</v>
      </c>
      <c r="K703" s="64">
        <v>1412</v>
      </c>
      <c r="L703" s="64">
        <v>344</v>
      </c>
      <c r="M703" s="64">
        <v>151</v>
      </c>
      <c r="N703" s="64">
        <v>783</v>
      </c>
      <c r="O703" s="64">
        <v>265</v>
      </c>
      <c r="P703" s="64">
        <v>46</v>
      </c>
      <c r="Q703" s="76">
        <v>12</v>
      </c>
    </row>
    <row r="704" spans="1:17" ht="13.8" x14ac:dyDescent="0.25">
      <c r="A704" s="70" t="s">
        <v>154</v>
      </c>
      <c r="B704" s="71">
        <v>8</v>
      </c>
      <c r="C704" s="64">
        <v>135</v>
      </c>
      <c r="D704" s="64">
        <v>90</v>
      </c>
      <c r="E704" s="64">
        <v>37</v>
      </c>
      <c r="F704" s="64">
        <v>3413</v>
      </c>
      <c r="G704" s="64">
        <v>3397</v>
      </c>
      <c r="H704" s="64">
        <v>1217</v>
      </c>
      <c r="I704" s="64">
        <v>1195</v>
      </c>
      <c r="J704" s="64">
        <v>1448</v>
      </c>
      <c r="K704" s="64">
        <v>1420</v>
      </c>
      <c r="L704" s="64">
        <v>400</v>
      </c>
      <c r="M704" s="64">
        <v>398</v>
      </c>
      <c r="N704" s="64">
        <v>237</v>
      </c>
      <c r="O704" s="64">
        <v>169</v>
      </c>
      <c r="P704" s="64">
        <v>10</v>
      </c>
      <c r="Q704" s="76">
        <v>5</v>
      </c>
    </row>
    <row r="705" spans="1:17" ht="13.8" x14ac:dyDescent="0.25">
      <c r="A705" s="63" t="s">
        <v>155</v>
      </c>
      <c r="B705" s="71">
        <v>1</v>
      </c>
      <c r="C705" s="64">
        <v>30</v>
      </c>
      <c r="D705" s="64">
        <v>17</v>
      </c>
      <c r="E705" s="64">
        <v>9</v>
      </c>
      <c r="F705" s="64">
        <v>537</v>
      </c>
      <c r="G705" s="64">
        <v>478</v>
      </c>
      <c r="H705" s="64">
        <v>204</v>
      </c>
      <c r="I705" s="64">
        <v>165</v>
      </c>
      <c r="J705" s="64">
        <v>259</v>
      </c>
      <c r="K705" s="64">
        <v>218</v>
      </c>
      <c r="L705" s="64">
        <v>22</v>
      </c>
      <c r="M705" s="64">
        <v>19</v>
      </c>
      <c r="N705" s="64">
        <v>36</v>
      </c>
      <c r="O705" s="64">
        <v>28</v>
      </c>
      <c r="P705" s="64">
        <v>26</v>
      </c>
      <c r="Q705" s="76">
        <v>13</v>
      </c>
    </row>
    <row r="706" spans="1:17" ht="13.8" x14ac:dyDescent="0.25">
      <c r="A706" s="63" t="s">
        <v>156</v>
      </c>
      <c r="B706" s="71">
        <v>3</v>
      </c>
      <c r="C706" s="64">
        <v>195</v>
      </c>
      <c r="D706" s="64">
        <v>42</v>
      </c>
      <c r="E706" s="64">
        <v>5</v>
      </c>
      <c r="F706" s="64">
        <v>1039</v>
      </c>
      <c r="G706" s="64">
        <v>640</v>
      </c>
      <c r="H706" s="64">
        <v>101</v>
      </c>
      <c r="I706" s="64">
        <v>56</v>
      </c>
      <c r="J706" s="64">
        <v>338</v>
      </c>
      <c r="K706" s="64">
        <v>222</v>
      </c>
      <c r="L706" s="64">
        <v>12</v>
      </c>
      <c r="M706" s="64">
        <v>10</v>
      </c>
      <c r="N706" s="64">
        <v>215</v>
      </c>
      <c r="O706" s="64">
        <v>121</v>
      </c>
      <c r="P706" s="64">
        <v>98</v>
      </c>
      <c r="Q706" s="76">
        <v>45</v>
      </c>
    </row>
    <row r="707" spans="1:17" ht="13.8" x14ac:dyDescent="0.25">
      <c r="A707" s="63" t="s">
        <v>157</v>
      </c>
      <c r="B707" s="71">
        <v>23</v>
      </c>
      <c r="C707" s="64">
        <v>350</v>
      </c>
      <c r="D707" s="64">
        <v>315</v>
      </c>
      <c r="E707" s="64">
        <v>37</v>
      </c>
      <c r="F707" s="64">
        <v>10265</v>
      </c>
      <c r="G707" s="64">
        <v>9997</v>
      </c>
      <c r="H707" s="64">
        <v>904</v>
      </c>
      <c r="I707" s="64">
        <v>841</v>
      </c>
      <c r="J707" s="64">
        <v>2469</v>
      </c>
      <c r="K707" s="64">
        <v>2370</v>
      </c>
      <c r="L707" s="64">
        <v>320</v>
      </c>
      <c r="M707" s="64">
        <v>294</v>
      </c>
      <c r="N707" s="64">
        <v>596</v>
      </c>
      <c r="O707" s="64">
        <v>500</v>
      </c>
      <c r="P707" s="64">
        <v>1037</v>
      </c>
      <c r="Q707" s="76">
        <v>459</v>
      </c>
    </row>
    <row r="708" spans="1:17" ht="13.8" x14ac:dyDescent="0.25">
      <c r="A708" s="69" t="s">
        <v>158</v>
      </c>
      <c r="B708" s="72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7"/>
    </row>
    <row r="709" spans="1:17" ht="14.4" thickBot="1" x14ac:dyDescent="0.3">
      <c r="A709" s="65" t="s">
        <v>125</v>
      </c>
      <c r="B709" s="66">
        <f t="shared" ref="B709" si="333">SUM(B701:B708)</f>
        <v>181</v>
      </c>
      <c r="C709" s="67">
        <f t="shared" ref="C709" si="334">SUM(C701:C708)</f>
        <v>3619</v>
      </c>
      <c r="D709" s="67">
        <f t="shared" ref="D709" si="335">SUM(D701:D708)</f>
        <v>2522</v>
      </c>
      <c r="E709" s="67">
        <f t="shared" ref="E709" si="336">SUM(E701:E708)</f>
        <v>786</v>
      </c>
      <c r="F709" s="67">
        <f t="shared" ref="F709" si="337">SUM(F701:F708)</f>
        <v>84316</v>
      </c>
      <c r="G709" s="67">
        <f t="shared" ref="G709" si="338">SUM(G701:G708)</f>
        <v>53711</v>
      </c>
      <c r="H709" s="67">
        <f t="shared" ref="H709" si="339">SUM(H701:H708)</f>
        <v>17879</v>
      </c>
      <c r="I709" s="67">
        <f t="shared" ref="I709" si="340">SUM(I701:I708)</f>
        <v>11623</v>
      </c>
      <c r="J709" s="67">
        <f t="shared" ref="J709" si="341">SUM(J701:J708)</f>
        <v>22213</v>
      </c>
      <c r="K709" s="67">
        <f t="shared" ref="K709" si="342">SUM(K701:K708)</f>
        <v>14651</v>
      </c>
      <c r="L709" s="67">
        <f t="shared" ref="L709" si="343">SUM(L701:L708)</f>
        <v>5179</v>
      </c>
      <c r="M709" s="67">
        <f t="shared" ref="M709" si="344">SUM(M701:M708)</f>
        <v>3172</v>
      </c>
      <c r="N709" s="67">
        <f t="shared" ref="N709" si="345">SUM(N701:N708)</f>
        <v>5983</v>
      </c>
      <c r="O709" s="67">
        <f t="shared" ref="O709" si="346">SUM(O701:O708)</f>
        <v>3047</v>
      </c>
      <c r="P709" s="67">
        <f t="shared" ref="P709" si="347">SUM(P701:P708)</f>
        <v>1786</v>
      </c>
      <c r="Q709" s="68">
        <f t="shared" ref="Q709" si="348">SUM(Q701:Q708)</f>
        <v>629</v>
      </c>
    </row>
    <row r="710" spans="1:17" ht="13.8" thickBot="1" x14ac:dyDescent="0.3">
      <c r="A710" s="50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33"/>
    </row>
    <row r="711" spans="1:17" ht="15" x14ac:dyDescent="0.25">
      <c r="A711" s="183" t="s">
        <v>85</v>
      </c>
      <c r="B711" s="184"/>
      <c r="C711" s="184"/>
      <c r="D711" s="184"/>
      <c r="E711" s="184"/>
      <c r="F711" s="184"/>
      <c r="G711" s="184"/>
      <c r="H711" s="184"/>
      <c r="I711" s="184"/>
      <c r="J711" s="184"/>
      <c r="K711" s="184"/>
      <c r="L711" s="184"/>
      <c r="M711" s="184"/>
      <c r="N711" s="184"/>
      <c r="O711" s="184"/>
      <c r="P711" s="184"/>
      <c r="Q711" s="185"/>
    </row>
    <row r="712" spans="1:17" ht="13.8" x14ac:dyDescent="0.25">
      <c r="A712" s="63" t="s">
        <v>151</v>
      </c>
      <c r="B712" s="71">
        <v>72</v>
      </c>
      <c r="C712" s="73">
        <v>1641</v>
      </c>
      <c r="D712" s="73">
        <v>1231</v>
      </c>
      <c r="E712" s="73">
        <v>342</v>
      </c>
      <c r="F712" s="73">
        <v>39169</v>
      </c>
      <c r="G712" s="73">
        <v>17050</v>
      </c>
      <c r="H712" s="73">
        <v>7039</v>
      </c>
      <c r="I712" s="73">
        <v>3384</v>
      </c>
      <c r="J712" s="73">
        <v>10490</v>
      </c>
      <c r="K712" s="73">
        <v>4366</v>
      </c>
      <c r="L712" s="73">
        <v>2569</v>
      </c>
      <c r="M712" s="73">
        <v>1102</v>
      </c>
      <c r="N712" s="73">
        <v>2915</v>
      </c>
      <c r="O712" s="73">
        <v>1207</v>
      </c>
      <c r="P712" s="73">
        <v>415</v>
      </c>
      <c r="Q712" s="75">
        <v>66</v>
      </c>
    </row>
    <row r="713" spans="1:17" ht="13.8" x14ac:dyDescent="0.25">
      <c r="A713" s="63" t="s">
        <v>152</v>
      </c>
      <c r="B713" s="71">
        <v>37</v>
      </c>
      <c r="C713" s="64">
        <v>805</v>
      </c>
      <c r="D713" s="64">
        <v>480</v>
      </c>
      <c r="E713" s="64">
        <v>207</v>
      </c>
      <c r="F713" s="64">
        <v>17006</v>
      </c>
      <c r="G713" s="64">
        <v>15673</v>
      </c>
      <c r="H713" s="64">
        <v>5368</v>
      </c>
      <c r="I713" s="64">
        <v>4611</v>
      </c>
      <c r="J713" s="64">
        <v>4948</v>
      </c>
      <c r="K713" s="64">
        <v>4480</v>
      </c>
      <c r="L713" s="64">
        <v>1144</v>
      </c>
      <c r="M713" s="64">
        <v>1010</v>
      </c>
      <c r="N713" s="64">
        <v>1192</v>
      </c>
      <c r="O713" s="64">
        <v>825</v>
      </c>
      <c r="P713" s="64">
        <v>44</v>
      </c>
      <c r="Q713" s="76">
        <v>19</v>
      </c>
    </row>
    <row r="714" spans="1:17" ht="13.8" x14ac:dyDescent="0.25">
      <c r="A714" s="63" t="s">
        <v>153</v>
      </c>
      <c r="B714" s="71">
        <v>35</v>
      </c>
      <c r="C714" s="64">
        <v>451</v>
      </c>
      <c r="D714" s="64">
        <v>334</v>
      </c>
      <c r="E714" s="64">
        <v>45</v>
      </c>
      <c r="F714" s="64">
        <v>11176</v>
      </c>
      <c r="G714" s="64">
        <v>5678</v>
      </c>
      <c r="H714" s="64">
        <v>1059</v>
      </c>
      <c r="I714" s="64">
        <v>604</v>
      </c>
      <c r="J714" s="64">
        <v>2551</v>
      </c>
      <c r="K714" s="64">
        <v>1397</v>
      </c>
      <c r="L714" s="64">
        <v>270</v>
      </c>
      <c r="M714" s="64">
        <v>136</v>
      </c>
      <c r="N714" s="64">
        <v>798</v>
      </c>
      <c r="O714" s="64">
        <v>276</v>
      </c>
      <c r="P714" s="64">
        <v>38</v>
      </c>
      <c r="Q714" s="76">
        <v>5</v>
      </c>
    </row>
    <row r="715" spans="1:17" ht="13.8" x14ac:dyDescent="0.25">
      <c r="A715" s="70" t="s">
        <v>154</v>
      </c>
      <c r="B715" s="71">
        <v>8</v>
      </c>
      <c r="C715" s="64">
        <v>126</v>
      </c>
      <c r="D715" s="64">
        <v>91</v>
      </c>
      <c r="E715" s="64">
        <v>24</v>
      </c>
      <c r="F715" s="64">
        <v>3279</v>
      </c>
      <c r="G715" s="64">
        <v>3271</v>
      </c>
      <c r="H715" s="64">
        <v>830</v>
      </c>
      <c r="I715" s="64">
        <v>811</v>
      </c>
      <c r="J715" s="64">
        <v>1149</v>
      </c>
      <c r="K715" s="64">
        <v>1129</v>
      </c>
      <c r="L715" s="64">
        <v>860</v>
      </c>
      <c r="M715" s="64">
        <v>846</v>
      </c>
      <c r="N715" s="64">
        <v>234</v>
      </c>
      <c r="O715" s="64">
        <v>169</v>
      </c>
      <c r="P715" s="64">
        <v>10</v>
      </c>
      <c r="Q715" s="76">
        <v>5</v>
      </c>
    </row>
    <row r="716" spans="1:17" ht="13.8" x14ac:dyDescent="0.25">
      <c r="A716" s="63" t="s">
        <v>155</v>
      </c>
      <c r="B716" s="71">
        <v>1</v>
      </c>
      <c r="C716" s="64">
        <v>30</v>
      </c>
      <c r="D716" s="64">
        <v>14</v>
      </c>
      <c r="E716" s="64">
        <v>3</v>
      </c>
      <c r="F716" s="64">
        <v>458</v>
      </c>
      <c r="G716" s="64">
        <v>412</v>
      </c>
      <c r="H716" s="64">
        <v>103</v>
      </c>
      <c r="I716" s="64">
        <v>82</v>
      </c>
      <c r="J716" s="64">
        <v>247</v>
      </c>
      <c r="K716" s="64">
        <v>218</v>
      </c>
      <c r="L716" s="64">
        <v>141</v>
      </c>
      <c r="M716" s="64">
        <v>120</v>
      </c>
      <c r="N716" s="64">
        <v>37</v>
      </c>
      <c r="O716" s="64">
        <v>29</v>
      </c>
      <c r="P716" s="64">
        <v>22</v>
      </c>
      <c r="Q716" s="76">
        <v>3</v>
      </c>
    </row>
    <row r="717" spans="1:17" ht="13.8" x14ac:dyDescent="0.25">
      <c r="A717" s="63" t="s">
        <v>156</v>
      </c>
      <c r="B717" s="71">
        <v>3</v>
      </c>
      <c r="C717" s="64">
        <v>189</v>
      </c>
      <c r="D717" s="64">
        <v>42</v>
      </c>
      <c r="E717" s="64">
        <v>3</v>
      </c>
      <c r="F717" s="64">
        <v>1026</v>
      </c>
      <c r="G717" s="64">
        <v>617</v>
      </c>
      <c r="H717" s="64">
        <v>70</v>
      </c>
      <c r="I717" s="64">
        <v>40</v>
      </c>
      <c r="J717" s="64">
        <v>324</v>
      </c>
      <c r="K717" s="64">
        <v>198</v>
      </c>
      <c r="L717" s="64">
        <v>33</v>
      </c>
      <c r="M717" s="64">
        <v>16</v>
      </c>
      <c r="N717" s="64">
        <v>220</v>
      </c>
      <c r="O717" s="64">
        <v>127</v>
      </c>
      <c r="P717" s="64">
        <v>120</v>
      </c>
      <c r="Q717" s="76">
        <v>58</v>
      </c>
    </row>
    <row r="718" spans="1:17" ht="13.8" x14ac:dyDescent="0.25">
      <c r="A718" s="63" t="s">
        <v>157</v>
      </c>
      <c r="B718" s="71">
        <v>23</v>
      </c>
      <c r="C718" s="64">
        <v>351</v>
      </c>
      <c r="D718" s="64">
        <v>311</v>
      </c>
      <c r="E718" s="64">
        <v>39</v>
      </c>
      <c r="F718" s="64">
        <v>10202</v>
      </c>
      <c r="G718" s="64">
        <v>9949</v>
      </c>
      <c r="H718" s="64">
        <v>908</v>
      </c>
      <c r="I718" s="64">
        <v>853</v>
      </c>
      <c r="J718" s="64">
        <v>2666</v>
      </c>
      <c r="K718" s="64">
        <v>2576</v>
      </c>
      <c r="L718" s="64">
        <v>169</v>
      </c>
      <c r="M718" s="64">
        <v>159</v>
      </c>
      <c r="N718" s="64">
        <v>600</v>
      </c>
      <c r="O718" s="64">
        <v>506</v>
      </c>
      <c r="P718" s="64">
        <v>1037</v>
      </c>
      <c r="Q718" s="76">
        <v>488</v>
      </c>
    </row>
    <row r="719" spans="1:17" ht="13.8" x14ac:dyDescent="0.25">
      <c r="A719" s="69" t="s">
        <v>158</v>
      </c>
      <c r="B719" s="72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7"/>
    </row>
    <row r="720" spans="1:17" ht="14.4" thickBot="1" x14ac:dyDescent="0.3">
      <c r="A720" s="65" t="s">
        <v>125</v>
      </c>
      <c r="B720" s="66">
        <f t="shared" ref="B720" si="349">SUM(B712:B719)</f>
        <v>179</v>
      </c>
      <c r="C720" s="67">
        <f t="shared" ref="C720" si="350">SUM(C712:C719)</f>
        <v>3593</v>
      </c>
      <c r="D720" s="67">
        <f t="shared" ref="D720" si="351">SUM(D712:D719)</f>
        <v>2503</v>
      </c>
      <c r="E720" s="67">
        <f t="shared" ref="E720" si="352">SUM(E712:E719)</f>
        <v>663</v>
      </c>
      <c r="F720" s="67">
        <f t="shared" ref="F720" si="353">SUM(F712:F719)</f>
        <v>82316</v>
      </c>
      <c r="G720" s="67">
        <f t="shared" ref="G720" si="354">SUM(G712:G719)</f>
        <v>52650</v>
      </c>
      <c r="H720" s="67">
        <f t="shared" ref="H720" si="355">SUM(H712:H719)</f>
        <v>15377</v>
      </c>
      <c r="I720" s="67">
        <f t="shared" ref="I720" si="356">SUM(I712:I719)</f>
        <v>10385</v>
      </c>
      <c r="J720" s="67">
        <f t="shared" ref="J720" si="357">SUM(J712:J719)</f>
        <v>22375</v>
      </c>
      <c r="K720" s="67">
        <f t="shared" ref="K720" si="358">SUM(K712:K719)</f>
        <v>14364</v>
      </c>
      <c r="L720" s="67">
        <f t="shared" ref="L720" si="359">SUM(L712:L719)</f>
        <v>5186</v>
      </c>
      <c r="M720" s="67">
        <f t="shared" ref="M720" si="360">SUM(M712:M719)</f>
        <v>3389</v>
      </c>
      <c r="N720" s="67">
        <f t="shared" ref="N720" si="361">SUM(N712:N719)</f>
        <v>5996</v>
      </c>
      <c r="O720" s="67">
        <f t="shared" ref="O720" si="362">SUM(O712:O719)</f>
        <v>3139</v>
      </c>
      <c r="P720" s="67">
        <f t="shared" ref="P720" si="363">SUM(P712:P719)</f>
        <v>1686</v>
      </c>
      <c r="Q720" s="68">
        <f t="shared" ref="Q720" si="364">SUM(Q712:Q719)</f>
        <v>644</v>
      </c>
    </row>
    <row r="721" spans="1:17" ht="13.8" thickBot="1" x14ac:dyDescent="0.3">
      <c r="A721" s="50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33"/>
    </row>
    <row r="722" spans="1:17" ht="15" x14ac:dyDescent="0.25">
      <c r="A722" s="183" t="s">
        <v>86</v>
      </c>
      <c r="B722" s="184"/>
      <c r="C722" s="184"/>
      <c r="D722" s="184"/>
      <c r="E722" s="184"/>
      <c r="F722" s="184"/>
      <c r="G722" s="184"/>
      <c r="H722" s="184"/>
      <c r="I722" s="184"/>
      <c r="J722" s="184"/>
      <c r="K722" s="184"/>
      <c r="L722" s="184"/>
      <c r="M722" s="184"/>
      <c r="N722" s="184"/>
      <c r="O722" s="184"/>
      <c r="P722" s="184"/>
      <c r="Q722" s="185"/>
    </row>
    <row r="723" spans="1:17" ht="13.8" x14ac:dyDescent="0.25">
      <c r="A723" s="63" t="s">
        <v>151</v>
      </c>
      <c r="B723" s="71">
        <v>72</v>
      </c>
      <c r="C723" s="73">
        <v>1645</v>
      </c>
      <c r="D723" s="73">
        <v>1240</v>
      </c>
      <c r="E723" s="73">
        <v>269</v>
      </c>
      <c r="F723" s="73">
        <v>37810</v>
      </c>
      <c r="G723" s="73">
        <v>16867</v>
      </c>
      <c r="H723" s="73">
        <v>5441</v>
      </c>
      <c r="I723" s="73">
        <v>2714</v>
      </c>
      <c r="J723" s="73">
        <v>9462</v>
      </c>
      <c r="K723" s="73">
        <v>3889</v>
      </c>
      <c r="L723" s="73">
        <v>2008</v>
      </c>
      <c r="M723" s="73">
        <v>988</v>
      </c>
      <c r="N723" s="73">
        <v>2877</v>
      </c>
      <c r="O723" s="73">
        <v>1210</v>
      </c>
      <c r="P723" s="73">
        <v>373</v>
      </c>
      <c r="Q723" s="75">
        <v>49</v>
      </c>
    </row>
    <row r="724" spans="1:17" ht="13.8" x14ac:dyDescent="0.25">
      <c r="A724" s="63" t="s">
        <v>152</v>
      </c>
      <c r="B724" s="71">
        <v>36</v>
      </c>
      <c r="C724" s="64">
        <v>810</v>
      </c>
      <c r="D724" s="64">
        <v>475</v>
      </c>
      <c r="E724" s="64">
        <v>186</v>
      </c>
      <c r="F724" s="64">
        <v>16099</v>
      </c>
      <c r="G724" s="64">
        <v>14851</v>
      </c>
      <c r="H724" s="64">
        <v>4808</v>
      </c>
      <c r="I724" s="64">
        <v>4062</v>
      </c>
      <c r="J724" s="64">
        <v>4678</v>
      </c>
      <c r="K724" s="64">
        <v>4284</v>
      </c>
      <c r="L724" s="64">
        <v>1556</v>
      </c>
      <c r="M724" s="64">
        <v>1351</v>
      </c>
      <c r="N724" s="64">
        <v>1179</v>
      </c>
      <c r="O724" s="64">
        <v>823</v>
      </c>
      <c r="P724" s="64">
        <v>45</v>
      </c>
      <c r="Q724" s="76">
        <v>15</v>
      </c>
    </row>
    <row r="725" spans="1:17" ht="13.8" x14ac:dyDescent="0.25">
      <c r="A725" s="63" t="s">
        <v>153</v>
      </c>
      <c r="B725" s="71">
        <v>34</v>
      </c>
      <c r="C725" s="64">
        <v>453</v>
      </c>
      <c r="D725" s="64">
        <v>335</v>
      </c>
      <c r="E725" s="64">
        <v>34</v>
      </c>
      <c r="F725" s="64">
        <v>10768</v>
      </c>
      <c r="G725" s="64">
        <v>5464</v>
      </c>
      <c r="H725" s="64">
        <v>837</v>
      </c>
      <c r="I725" s="64">
        <v>507</v>
      </c>
      <c r="J725" s="64">
        <v>2686</v>
      </c>
      <c r="K725" s="64">
        <v>1349</v>
      </c>
      <c r="L725" s="64">
        <v>329</v>
      </c>
      <c r="M725" s="64">
        <v>178</v>
      </c>
      <c r="N725" s="64">
        <v>803</v>
      </c>
      <c r="O725" s="64">
        <v>282</v>
      </c>
      <c r="P725" s="64">
        <v>43</v>
      </c>
      <c r="Q725" s="76">
        <v>8</v>
      </c>
    </row>
    <row r="726" spans="1:17" ht="13.8" x14ac:dyDescent="0.25">
      <c r="A726" s="70" t="s">
        <v>154</v>
      </c>
      <c r="B726" s="71">
        <v>8</v>
      </c>
      <c r="C726" s="64">
        <v>126</v>
      </c>
      <c r="D726" s="64">
        <v>88</v>
      </c>
      <c r="E726" s="64">
        <v>17</v>
      </c>
      <c r="F726" s="64">
        <v>3131</v>
      </c>
      <c r="G726" s="64">
        <v>3127</v>
      </c>
      <c r="H726" s="64">
        <v>636</v>
      </c>
      <c r="I726" s="64">
        <v>620</v>
      </c>
      <c r="J726" s="64">
        <v>861</v>
      </c>
      <c r="K726" s="64">
        <v>853</v>
      </c>
      <c r="L726" s="64">
        <v>384</v>
      </c>
      <c r="M726" s="64">
        <v>378</v>
      </c>
      <c r="N726" s="64">
        <v>224</v>
      </c>
      <c r="O726" s="64">
        <v>163</v>
      </c>
      <c r="P726" s="64">
        <v>21</v>
      </c>
      <c r="Q726" s="76">
        <v>11</v>
      </c>
    </row>
    <row r="727" spans="1:17" ht="13.8" x14ac:dyDescent="0.25">
      <c r="A727" s="63" t="s">
        <v>155</v>
      </c>
      <c r="B727" s="71">
        <v>1</v>
      </c>
      <c r="C727" s="64">
        <v>30</v>
      </c>
      <c r="D727" s="64">
        <v>12</v>
      </c>
      <c r="E727" s="64">
        <v>2</v>
      </c>
      <c r="F727" s="64">
        <v>391</v>
      </c>
      <c r="G727" s="64">
        <v>364</v>
      </c>
      <c r="H727" s="64">
        <v>82</v>
      </c>
      <c r="I727" s="64">
        <v>71</v>
      </c>
      <c r="J727" s="64">
        <v>154</v>
      </c>
      <c r="K727" s="64">
        <v>134</v>
      </c>
      <c r="L727" s="64">
        <v>49</v>
      </c>
      <c r="M727" s="64">
        <v>38</v>
      </c>
      <c r="N727" s="64">
        <v>31</v>
      </c>
      <c r="O727" s="64">
        <v>27</v>
      </c>
      <c r="P727" s="64">
        <v>4</v>
      </c>
      <c r="Q727" s="76">
        <v>3</v>
      </c>
    </row>
    <row r="728" spans="1:17" ht="13.8" x14ac:dyDescent="0.25">
      <c r="A728" s="63" t="s">
        <v>156</v>
      </c>
      <c r="B728" s="71">
        <v>4</v>
      </c>
      <c r="C728" s="64">
        <v>188</v>
      </c>
      <c r="D728" s="64">
        <v>41</v>
      </c>
      <c r="E728" s="64">
        <v>2</v>
      </c>
      <c r="F728" s="64">
        <v>969</v>
      </c>
      <c r="G728" s="64">
        <v>567</v>
      </c>
      <c r="H728" s="64">
        <v>47</v>
      </c>
      <c r="I728" s="64">
        <v>23</v>
      </c>
      <c r="J728" s="64">
        <v>345</v>
      </c>
      <c r="K728" s="64">
        <v>224</v>
      </c>
      <c r="L728" s="64">
        <v>0</v>
      </c>
      <c r="M728" s="64">
        <v>0</v>
      </c>
      <c r="N728" s="64">
        <v>216</v>
      </c>
      <c r="O728" s="64">
        <v>125</v>
      </c>
      <c r="P728" s="64">
        <v>113</v>
      </c>
      <c r="Q728" s="76">
        <v>51</v>
      </c>
    </row>
    <row r="729" spans="1:17" ht="13.8" x14ac:dyDescent="0.25">
      <c r="A729" s="63" t="s">
        <v>157</v>
      </c>
      <c r="B729" s="71">
        <v>23</v>
      </c>
      <c r="C729" s="64">
        <v>356</v>
      </c>
      <c r="D729" s="64">
        <v>304</v>
      </c>
      <c r="E729" s="64">
        <v>33</v>
      </c>
      <c r="F729" s="64">
        <v>9966</v>
      </c>
      <c r="G729" s="64">
        <v>9747</v>
      </c>
      <c r="H729" s="64">
        <v>805</v>
      </c>
      <c r="I729" s="64">
        <v>761</v>
      </c>
      <c r="J729" s="64">
        <v>2696</v>
      </c>
      <c r="K729" s="64">
        <v>2599</v>
      </c>
      <c r="L729" s="64">
        <v>319</v>
      </c>
      <c r="M729" s="64">
        <v>295</v>
      </c>
      <c r="N729" s="64">
        <v>598</v>
      </c>
      <c r="O729" s="64">
        <v>505</v>
      </c>
      <c r="P729" s="64">
        <v>969</v>
      </c>
      <c r="Q729" s="76">
        <v>456</v>
      </c>
    </row>
    <row r="730" spans="1:17" ht="13.8" x14ac:dyDescent="0.25">
      <c r="A730" s="69" t="s">
        <v>158</v>
      </c>
      <c r="B730" s="72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7"/>
    </row>
    <row r="731" spans="1:17" ht="14.4" thickBot="1" x14ac:dyDescent="0.3">
      <c r="A731" s="65" t="s">
        <v>125</v>
      </c>
      <c r="B731" s="66">
        <f t="shared" ref="B731" si="365">SUM(B723:B730)</f>
        <v>178</v>
      </c>
      <c r="C731" s="67">
        <f t="shared" ref="C731" si="366">SUM(C723:C730)</f>
        <v>3608</v>
      </c>
      <c r="D731" s="67">
        <f t="shared" ref="D731" si="367">SUM(D723:D730)</f>
        <v>2495</v>
      </c>
      <c r="E731" s="67">
        <f t="shared" ref="E731" si="368">SUM(E723:E730)</f>
        <v>543</v>
      </c>
      <c r="F731" s="67">
        <f t="shared" ref="F731" si="369">SUM(F723:F730)</f>
        <v>79134</v>
      </c>
      <c r="G731" s="67">
        <f t="shared" ref="G731" si="370">SUM(G723:G730)</f>
        <v>50987</v>
      </c>
      <c r="H731" s="67">
        <f t="shared" ref="H731" si="371">SUM(H723:H730)</f>
        <v>12656</v>
      </c>
      <c r="I731" s="67">
        <f t="shared" ref="I731" si="372">SUM(I723:I730)</f>
        <v>8758</v>
      </c>
      <c r="J731" s="67">
        <f t="shared" ref="J731" si="373">SUM(J723:J730)</f>
        <v>20882</v>
      </c>
      <c r="K731" s="67">
        <f t="shared" ref="K731" si="374">SUM(K723:K730)</f>
        <v>13332</v>
      </c>
      <c r="L731" s="67">
        <f t="shared" ref="L731" si="375">SUM(L723:L730)</f>
        <v>4645</v>
      </c>
      <c r="M731" s="67">
        <f t="shared" ref="M731" si="376">SUM(M723:M730)</f>
        <v>3228</v>
      </c>
      <c r="N731" s="67">
        <f t="shared" ref="N731" si="377">SUM(N723:N730)</f>
        <v>5928</v>
      </c>
      <c r="O731" s="67">
        <f t="shared" ref="O731" si="378">SUM(O723:O730)</f>
        <v>3135</v>
      </c>
      <c r="P731" s="67">
        <f t="shared" ref="P731" si="379">SUM(P723:P730)</f>
        <v>1568</v>
      </c>
      <c r="Q731" s="68">
        <f t="shared" ref="Q731" si="380">SUM(Q723:Q730)</f>
        <v>593</v>
      </c>
    </row>
    <row r="732" spans="1:17" ht="13.8" thickBot="1" x14ac:dyDescent="0.3">
      <c r="A732" s="50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33"/>
    </row>
    <row r="733" spans="1:17" ht="15" x14ac:dyDescent="0.25">
      <c r="A733" s="183" t="s">
        <v>87</v>
      </c>
      <c r="B733" s="184"/>
      <c r="C733" s="184"/>
      <c r="D733" s="184"/>
      <c r="E733" s="184"/>
      <c r="F733" s="184"/>
      <c r="G733" s="184"/>
      <c r="H733" s="184"/>
      <c r="I733" s="184"/>
      <c r="J733" s="184"/>
      <c r="K733" s="184"/>
      <c r="L733" s="184"/>
      <c r="M733" s="184"/>
      <c r="N733" s="184"/>
      <c r="O733" s="184"/>
      <c r="P733" s="184"/>
      <c r="Q733" s="185"/>
    </row>
    <row r="734" spans="1:17" ht="13.8" x14ac:dyDescent="0.25">
      <c r="A734" s="63" t="s">
        <v>151</v>
      </c>
      <c r="B734" s="71">
        <v>73</v>
      </c>
      <c r="C734" s="73">
        <v>1676</v>
      </c>
      <c r="D734" s="73">
        <v>1262</v>
      </c>
      <c r="E734" s="73">
        <v>209</v>
      </c>
      <c r="F734" s="73">
        <v>36866</v>
      </c>
      <c r="G734" s="73">
        <v>16723</v>
      </c>
      <c r="H734" s="73">
        <v>4320</v>
      </c>
      <c r="I734" s="73">
        <v>2111</v>
      </c>
      <c r="J734" s="73">
        <v>9489</v>
      </c>
      <c r="K734" s="73">
        <v>4125</v>
      </c>
      <c r="L734" s="73">
        <v>1688</v>
      </c>
      <c r="M734" s="73">
        <v>870</v>
      </c>
      <c r="N734" s="73">
        <v>2909</v>
      </c>
      <c r="O734" s="73">
        <v>1268</v>
      </c>
      <c r="P734" s="73">
        <v>280</v>
      </c>
      <c r="Q734" s="75">
        <v>34</v>
      </c>
    </row>
    <row r="735" spans="1:17" ht="13.8" x14ac:dyDescent="0.25">
      <c r="A735" s="63" t="s">
        <v>152</v>
      </c>
      <c r="B735" s="71">
        <v>36</v>
      </c>
      <c r="C735" s="64">
        <v>795</v>
      </c>
      <c r="D735" s="64">
        <v>487</v>
      </c>
      <c r="E735" s="64">
        <v>154</v>
      </c>
      <c r="F735" s="64">
        <v>16099</v>
      </c>
      <c r="G735" s="64">
        <v>14854</v>
      </c>
      <c r="H735" s="64">
        <v>4001</v>
      </c>
      <c r="I735" s="64">
        <v>3357</v>
      </c>
      <c r="J735" s="64">
        <v>4420</v>
      </c>
      <c r="K735" s="64">
        <v>4021</v>
      </c>
      <c r="L735" s="64">
        <v>1943</v>
      </c>
      <c r="M735" s="64">
        <v>1702</v>
      </c>
      <c r="N735" s="64">
        <v>1165</v>
      </c>
      <c r="O735" s="64">
        <v>824</v>
      </c>
      <c r="P735" s="64">
        <v>41</v>
      </c>
      <c r="Q735" s="76">
        <v>13</v>
      </c>
    </row>
    <row r="736" spans="1:17" ht="13.8" x14ac:dyDescent="0.25">
      <c r="A736" s="63" t="s">
        <v>153</v>
      </c>
      <c r="B736" s="71">
        <v>33</v>
      </c>
      <c r="C736" s="64">
        <v>459</v>
      </c>
      <c r="D736" s="64">
        <v>343</v>
      </c>
      <c r="E736" s="64">
        <v>31</v>
      </c>
      <c r="F736" s="64">
        <v>10449</v>
      </c>
      <c r="G736" s="64">
        <v>5265</v>
      </c>
      <c r="H736" s="64">
        <v>740</v>
      </c>
      <c r="I736" s="64">
        <v>459</v>
      </c>
      <c r="J736" s="64">
        <v>2674</v>
      </c>
      <c r="K736" s="64">
        <v>1393</v>
      </c>
      <c r="L736" s="64">
        <v>215</v>
      </c>
      <c r="M736" s="64">
        <v>123</v>
      </c>
      <c r="N736" s="64">
        <v>822</v>
      </c>
      <c r="O736" s="64">
        <v>295</v>
      </c>
      <c r="P736" s="64">
        <v>43</v>
      </c>
      <c r="Q736" s="76">
        <v>11</v>
      </c>
    </row>
    <row r="737" spans="1:17" ht="13.8" x14ac:dyDescent="0.25">
      <c r="A737" s="70" t="s">
        <v>154</v>
      </c>
      <c r="B737" s="71">
        <v>8</v>
      </c>
      <c r="C737" s="64">
        <v>122</v>
      </c>
      <c r="D737" s="64">
        <v>92</v>
      </c>
      <c r="E737" s="64">
        <v>14</v>
      </c>
      <c r="F737" s="64">
        <v>3191</v>
      </c>
      <c r="G737" s="64">
        <v>3183</v>
      </c>
      <c r="H737" s="64">
        <v>467</v>
      </c>
      <c r="I737" s="64">
        <v>461</v>
      </c>
      <c r="J737" s="64">
        <v>739</v>
      </c>
      <c r="K737" s="64">
        <v>737</v>
      </c>
      <c r="L737" s="64">
        <v>293</v>
      </c>
      <c r="M737" s="64">
        <v>285</v>
      </c>
      <c r="N737" s="64">
        <v>234</v>
      </c>
      <c r="O737" s="64">
        <v>167</v>
      </c>
      <c r="P737" s="64">
        <v>13</v>
      </c>
      <c r="Q737" s="76">
        <v>8</v>
      </c>
    </row>
    <row r="738" spans="1:17" ht="13.8" x14ac:dyDescent="0.25">
      <c r="A738" s="63" t="s">
        <v>155</v>
      </c>
      <c r="B738" s="71">
        <v>1</v>
      </c>
      <c r="C738" s="64">
        <v>30</v>
      </c>
      <c r="D738" s="64">
        <v>12</v>
      </c>
      <c r="E738" s="64">
        <v>2</v>
      </c>
      <c r="F738" s="64">
        <v>401</v>
      </c>
      <c r="G738" s="64">
        <v>376</v>
      </c>
      <c r="H738" s="64">
        <v>77</v>
      </c>
      <c r="I738" s="64">
        <v>70</v>
      </c>
      <c r="J738" s="64">
        <v>87</v>
      </c>
      <c r="K738" s="64">
        <v>80</v>
      </c>
      <c r="L738" s="64">
        <v>32</v>
      </c>
      <c r="M738" s="64">
        <v>27</v>
      </c>
      <c r="N738" s="64">
        <v>33</v>
      </c>
      <c r="O738" s="64">
        <v>28</v>
      </c>
      <c r="P738" s="64">
        <v>6</v>
      </c>
      <c r="Q738" s="76">
        <v>3</v>
      </c>
    </row>
    <row r="739" spans="1:17" ht="13.8" x14ac:dyDescent="0.25">
      <c r="A739" s="63" t="s">
        <v>156</v>
      </c>
      <c r="B739" s="71">
        <v>4</v>
      </c>
      <c r="C739" s="64">
        <v>187</v>
      </c>
      <c r="D739" s="64">
        <v>41</v>
      </c>
      <c r="E739" s="64">
        <v>2</v>
      </c>
      <c r="F739" s="64">
        <v>957</v>
      </c>
      <c r="G739" s="64">
        <v>555</v>
      </c>
      <c r="H739" s="64">
        <v>50</v>
      </c>
      <c r="I739" s="64">
        <v>24</v>
      </c>
      <c r="J739" s="64">
        <v>327</v>
      </c>
      <c r="K739" s="64">
        <v>199</v>
      </c>
      <c r="L739" s="64">
        <v>23</v>
      </c>
      <c r="M739" s="64">
        <v>14</v>
      </c>
      <c r="N739" s="64">
        <v>216</v>
      </c>
      <c r="O739" s="64">
        <v>127</v>
      </c>
      <c r="P739" s="64">
        <v>124</v>
      </c>
      <c r="Q739" s="76">
        <v>50</v>
      </c>
    </row>
    <row r="740" spans="1:17" ht="13.8" x14ac:dyDescent="0.25">
      <c r="A740" s="63" t="s">
        <v>157</v>
      </c>
      <c r="B740" s="71">
        <v>23</v>
      </c>
      <c r="C740" s="64">
        <v>362</v>
      </c>
      <c r="D740" s="64">
        <v>294</v>
      </c>
      <c r="E740" s="64">
        <v>33</v>
      </c>
      <c r="F740" s="64">
        <v>9579</v>
      </c>
      <c r="G740" s="64">
        <v>9390</v>
      </c>
      <c r="H740" s="64">
        <v>793</v>
      </c>
      <c r="I740" s="64">
        <v>744</v>
      </c>
      <c r="J740" s="64">
        <v>2737</v>
      </c>
      <c r="K740" s="64">
        <v>2640</v>
      </c>
      <c r="L740" s="64">
        <v>193</v>
      </c>
      <c r="M740" s="64">
        <v>175</v>
      </c>
      <c r="N740" s="64">
        <v>595</v>
      </c>
      <c r="O740" s="64">
        <v>507</v>
      </c>
      <c r="P740" s="64">
        <v>995</v>
      </c>
      <c r="Q740" s="76">
        <v>439</v>
      </c>
    </row>
    <row r="741" spans="1:17" ht="13.8" x14ac:dyDescent="0.25">
      <c r="A741" s="69" t="s">
        <v>158</v>
      </c>
      <c r="B741" s="72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7"/>
    </row>
    <row r="742" spans="1:17" ht="14.4" thickBot="1" x14ac:dyDescent="0.3">
      <c r="A742" s="65" t="s">
        <v>125</v>
      </c>
      <c r="B742" s="66">
        <f t="shared" ref="B742" si="381">SUM(B734:B741)</f>
        <v>178</v>
      </c>
      <c r="C742" s="67">
        <f t="shared" ref="C742" si="382">SUM(C734:C741)</f>
        <v>3631</v>
      </c>
      <c r="D742" s="67">
        <f t="shared" ref="D742" si="383">SUM(D734:D741)</f>
        <v>2531</v>
      </c>
      <c r="E742" s="67">
        <f t="shared" ref="E742" si="384">SUM(E734:E741)</f>
        <v>445</v>
      </c>
      <c r="F742" s="67">
        <f t="shared" ref="F742" si="385">SUM(F734:F741)</f>
        <v>77542</v>
      </c>
      <c r="G742" s="67">
        <f t="shared" ref="G742" si="386">SUM(G734:G741)</f>
        <v>50346</v>
      </c>
      <c r="H742" s="67">
        <f t="shared" ref="H742" si="387">SUM(H734:H741)</f>
        <v>10448</v>
      </c>
      <c r="I742" s="67">
        <f t="shared" ref="I742" si="388">SUM(I734:I741)</f>
        <v>7226</v>
      </c>
      <c r="J742" s="67">
        <f t="shared" ref="J742" si="389">SUM(J734:J741)</f>
        <v>20473</v>
      </c>
      <c r="K742" s="67">
        <f t="shared" ref="K742" si="390">SUM(K734:K741)</f>
        <v>13195</v>
      </c>
      <c r="L742" s="67">
        <f t="shared" ref="L742" si="391">SUM(L734:L741)</f>
        <v>4387</v>
      </c>
      <c r="M742" s="67">
        <f t="shared" ref="M742" si="392">SUM(M734:M741)</f>
        <v>3196</v>
      </c>
      <c r="N742" s="67">
        <f t="shared" ref="N742" si="393">SUM(N734:N741)</f>
        <v>5974</v>
      </c>
      <c r="O742" s="67">
        <f t="shared" ref="O742" si="394">SUM(O734:O741)</f>
        <v>3216</v>
      </c>
      <c r="P742" s="67">
        <f t="shared" ref="P742" si="395">SUM(P734:P741)</f>
        <v>1502</v>
      </c>
      <c r="Q742" s="68">
        <f t="shared" ref="Q742" si="396">SUM(Q734:Q741)</f>
        <v>558</v>
      </c>
    </row>
    <row r="743" spans="1:17" ht="13.8" thickBot="1" x14ac:dyDescent="0.3">
      <c r="A743" s="50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33"/>
    </row>
    <row r="744" spans="1:17" ht="15" x14ac:dyDescent="0.25">
      <c r="A744" s="183" t="s">
        <v>88</v>
      </c>
      <c r="B744" s="184"/>
      <c r="C744" s="184"/>
      <c r="D744" s="184"/>
      <c r="E744" s="184"/>
      <c r="F744" s="184"/>
      <c r="G744" s="184"/>
      <c r="H744" s="184"/>
      <c r="I744" s="184"/>
      <c r="J744" s="184"/>
      <c r="K744" s="184"/>
      <c r="L744" s="184"/>
      <c r="M744" s="184"/>
      <c r="N744" s="184"/>
      <c r="O744" s="184"/>
      <c r="P744" s="184"/>
      <c r="Q744" s="185"/>
    </row>
    <row r="745" spans="1:17" ht="13.8" x14ac:dyDescent="0.25">
      <c r="A745" s="63" t="s">
        <v>151</v>
      </c>
      <c r="B745" s="71">
        <v>73</v>
      </c>
      <c r="C745" s="73">
        <v>1702</v>
      </c>
      <c r="D745" s="73">
        <v>1271</v>
      </c>
      <c r="E745" s="73">
        <v>170</v>
      </c>
      <c r="F745" s="73">
        <v>35562</v>
      </c>
      <c r="G745" s="73">
        <v>16491</v>
      </c>
      <c r="H745" s="73">
        <v>3581</v>
      </c>
      <c r="I745" s="73">
        <v>1780</v>
      </c>
      <c r="J745" s="73">
        <v>9615</v>
      </c>
      <c r="K745" s="73">
        <v>4178</v>
      </c>
      <c r="L745" s="73">
        <v>1398</v>
      </c>
      <c r="M745" s="73">
        <v>680</v>
      </c>
      <c r="N745" s="73">
        <v>2941</v>
      </c>
      <c r="O745" s="73">
        <v>1305</v>
      </c>
      <c r="P745" s="73">
        <v>271</v>
      </c>
      <c r="Q745" s="75">
        <v>39</v>
      </c>
    </row>
    <row r="746" spans="1:17" ht="13.8" x14ac:dyDescent="0.25">
      <c r="A746" s="63" t="s">
        <v>152</v>
      </c>
      <c r="B746" s="71">
        <v>36</v>
      </c>
      <c r="C746" s="64">
        <v>803</v>
      </c>
      <c r="D746" s="64">
        <v>502</v>
      </c>
      <c r="E746" s="64">
        <v>139</v>
      </c>
      <c r="F746" s="64">
        <v>15907</v>
      </c>
      <c r="G746" s="64">
        <v>14644</v>
      </c>
      <c r="H746" s="64">
        <v>3431</v>
      </c>
      <c r="I746" s="64">
        <v>2857</v>
      </c>
      <c r="J746" s="64">
        <v>4746</v>
      </c>
      <c r="K746" s="64">
        <v>4298</v>
      </c>
      <c r="L746" s="64">
        <v>1439</v>
      </c>
      <c r="M746" s="64">
        <v>1211</v>
      </c>
      <c r="N746" s="64">
        <v>1182</v>
      </c>
      <c r="O746" s="64">
        <v>839</v>
      </c>
      <c r="P746" s="64">
        <v>37</v>
      </c>
      <c r="Q746" s="76">
        <v>14</v>
      </c>
    </row>
    <row r="747" spans="1:17" ht="13.8" x14ac:dyDescent="0.25">
      <c r="A747" s="63" t="s">
        <v>153</v>
      </c>
      <c r="B747" s="71">
        <v>32</v>
      </c>
      <c r="C747" s="64">
        <v>453</v>
      </c>
      <c r="D747" s="64">
        <v>337</v>
      </c>
      <c r="E747" s="64">
        <v>26</v>
      </c>
      <c r="F747" s="64">
        <v>9835</v>
      </c>
      <c r="G747" s="64">
        <v>5006</v>
      </c>
      <c r="H747" s="64">
        <v>689</v>
      </c>
      <c r="I747" s="64">
        <v>382</v>
      </c>
      <c r="J747" s="64">
        <v>2728</v>
      </c>
      <c r="K747" s="64">
        <v>1336</v>
      </c>
      <c r="L747" s="64">
        <v>209</v>
      </c>
      <c r="M747" s="64">
        <v>123</v>
      </c>
      <c r="N747" s="64">
        <v>818</v>
      </c>
      <c r="O747" s="64">
        <v>307</v>
      </c>
      <c r="P747" s="64">
        <v>39</v>
      </c>
      <c r="Q747" s="76">
        <v>4</v>
      </c>
    </row>
    <row r="748" spans="1:17" ht="13.8" x14ac:dyDescent="0.25">
      <c r="A748" s="70" t="s">
        <v>154</v>
      </c>
      <c r="B748" s="71">
        <v>7</v>
      </c>
      <c r="C748" s="64">
        <v>121</v>
      </c>
      <c r="D748" s="64">
        <v>90</v>
      </c>
      <c r="E748" s="64">
        <v>17</v>
      </c>
      <c r="F748" s="64">
        <v>3108</v>
      </c>
      <c r="G748" s="64">
        <v>3079</v>
      </c>
      <c r="H748" s="64">
        <v>627</v>
      </c>
      <c r="I748" s="64">
        <v>612</v>
      </c>
      <c r="J748" s="64">
        <v>889</v>
      </c>
      <c r="K748" s="64">
        <v>882</v>
      </c>
      <c r="L748" s="64">
        <v>197</v>
      </c>
      <c r="M748" s="64">
        <v>196</v>
      </c>
      <c r="N748" s="64">
        <v>234</v>
      </c>
      <c r="O748" s="64">
        <v>171</v>
      </c>
      <c r="P748" s="64">
        <v>13</v>
      </c>
      <c r="Q748" s="76">
        <v>9</v>
      </c>
    </row>
    <row r="749" spans="1:17" ht="13.8" x14ac:dyDescent="0.25">
      <c r="A749" s="63" t="s">
        <v>155</v>
      </c>
      <c r="B749" s="71">
        <v>1</v>
      </c>
      <c r="C749" s="64">
        <v>29</v>
      </c>
      <c r="D749" s="64">
        <v>12</v>
      </c>
      <c r="E749" s="64">
        <v>3</v>
      </c>
      <c r="F749" s="64">
        <v>377</v>
      </c>
      <c r="G749" s="64">
        <v>361</v>
      </c>
      <c r="H749" s="64">
        <v>106</v>
      </c>
      <c r="I749" s="64">
        <v>97</v>
      </c>
      <c r="J749" s="64">
        <v>109</v>
      </c>
      <c r="K749" s="64">
        <v>95</v>
      </c>
      <c r="L749" s="64">
        <v>29</v>
      </c>
      <c r="M749" s="64">
        <v>27</v>
      </c>
      <c r="N749" s="64">
        <v>32</v>
      </c>
      <c r="O749" s="64">
        <v>26</v>
      </c>
      <c r="P749" s="64">
        <v>7</v>
      </c>
      <c r="Q749" s="76">
        <v>4</v>
      </c>
    </row>
    <row r="750" spans="1:17" ht="13.8" x14ac:dyDescent="0.25">
      <c r="A750" s="63" t="s">
        <v>156</v>
      </c>
      <c r="B750" s="71">
        <v>4</v>
      </c>
      <c r="C750" s="64">
        <v>181</v>
      </c>
      <c r="D750" s="64">
        <v>40</v>
      </c>
      <c r="E750" s="64">
        <v>2</v>
      </c>
      <c r="F750" s="64">
        <v>940</v>
      </c>
      <c r="G750" s="64">
        <v>543</v>
      </c>
      <c r="H750" s="64">
        <v>44</v>
      </c>
      <c r="I750" s="64">
        <v>19</v>
      </c>
      <c r="J750" s="64">
        <v>320</v>
      </c>
      <c r="K750" s="64">
        <v>195</v>
      </c>
      <c r="L750" s="64">
        <v>0</v>
      </c>
      <c r="M750" s="64">
        <v>0</v>
      </c>
      <c r="N750" s="64">
        <v>245</v>
      </c>
      <c r="O750" s="64">
        <v>150</v>
      </c>
      <c r="P750" s="64">
        <v>134</v>
      </c>
      <c r="Q750" s="76">
        <v>62</v>
      </c>
    </row>
    <row r="751" spans="1:17" ht="13.8" x14ac:dyDescent="0.25">
      <c r="A751" s="63" t="s">
        <v>157</v>
      </c>
      <c r="B751" s="71">
        <v>23</v>
      </c>
      <c r="C751" s="64">
        <v>353</v>
      </c>
      <c r="D751" s="64">
        <v>297</v>
      </c>
      <c r="E751" s="64">
        <v>31</v>
      </c>
      <c r="F751" s="64">
        <v>9569</v>
      </c>
      <c r="G751" s="64">
        <v>9353</v>
      </c>
      <c r="H751" s="64">
        <v>871</v>
      </c>
      <c r="I751" s="64">
        <v>811</v>
      </c>
      <c r="J751" s="64">
        <v>2684</v>
      </c>
      <c r="K751" s="64">
        <v>2615</v>
      </c>
      <c r="L751" s="64">
        <v>148</v>
      </c>
      <c r="M751" s="64">
        <v>140</v>
      </c>
      <c r="N751" s="64">
        <v>625</v>
      </c>
      <c r="O751" s="64">
        <v>532</v>
      </c>
      <c r="P751" s="64">
        <v>1004</v>
      </c>
      <c r="Q751" s="76">
        <v>465</v>
      </c>
    </row>
    <row r="752" spans="1:17" ht="13.8" x14ac:dyDescent="0.25">
      <c r="A752" s="69" t="s">
        <v>158</v>
      </c>
      <c r="B752" s="72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7"/>
    </row>
    <row r="753" spans="1:17" ht="14.4" thickBot="1" x14ac:dyDescent="0.3">
      <c r="A753" s="65" t="s">
        <v>125</v>
      </c>
      <c r="B753" s="66">
        <f t="shared" ref="B753" si="397">SUM(B745:B752)</f>
        <v>176</v>
      </c>
      <c r="C753" s="67">
        <f t="shared" ref="C753" si="398">SUM(C745:C752)</f>
        <v>3642</v>
      </c>
      <c r="D753" s="67">
        <f t="shared" ref="D753" si="399">SUM(D745:D752)</f>
        <v>2549</v>
      </c>
      <c r="E753" s="67">
        <f t="shared" ref="E753" si="400">SUM(E745:E752)</f>
        <v>388</v>
      </c>
      <c r="F753" s="67">
        <f t="shared" ref="F753" si="401">SUM(F745:F752)</f>
        <v>75298</v>
      </c>
      <c r="G753" s="67">
        <f t="shared" ref="G753" si="402">SUM(G745:G752)</f>
        <v>49477</v>
      </c>
      <c r="H753" s="67">
        <f t="shared" ref="H753" si="403">SUM(H745:H752)</f>
        <v>9349</v>
      </c>
      <c r="I753" s="67">
        <f t="shared" ref="I753" si="404">SUM(I745:I752)</f>
        <v>6558</v>
      </c>
      <c r="J753" s="67">
        <f t="shared" ref="J753" si="405">SUM(J745:J752)</f>
        <v>21091</v>
      </c>
      <c r="K753" s="67">
        <f t="shared" ref="K753" si="406">SUM(K745:K752)</f>
        <v>13599</v>
      </c>
      <c r="L753" s="67">
        <f t="shared" ref="L753" si="407">SUM(L745:L752)</f>
        <v>3420</v>
      </c>
      <c r="M753" s="67">
        <f t="shared" ref="M753" si="408">SUM(M745:M752)</f>
        <v>2377</v>
      </c>
      <c r="N753" s="67">
        <f t="shared" ref="N753" si="409">SUM(N745:N752)</f>
        <v>6077</v>
      </c>
      <c r="O753" s="67">
        <f t="shared" ref="O753" si="410">SUM(O745:O752)</f>
        <v>3330</v>
      </c>
      <c r="P753" s="67">
        <f t="shared" ref="P753" si="411">SUM(P745:P752)</f>
        <v>1505</v>
      </c>
      <c r="Q753" s="68">
        <f t="shared" ref="Q753" si="412">SUM(Q745:Q752)</f>
        <v>597</v>
      </c>
    </row>
    <row r="754" spans="1:17" ht="13.8" thickBot="1" x14ac:dyDescent="0.3">
      <c r="A754" s="50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33"/>
    </row>
    <row r="755" spans="1:17" ht="15" x14ac:dyDescent="0.25">
      <c r="A755" s="183" t="s">
        <v>89</v>
      </c>
      <c r="B755" s="184"/>
      <c r="C755" s="184"/>
      <c r="D755" s="184"/>
      <c r="E755" s="184"/>
      <c r="F755" s="184"/>
      <c r="G755" s="184"/>
      <c r="H755" s="184"/>
      <c r="I755" s="184"/>
      <c r="J755" s="184"/>
      <c r="K755" s="184"/>
      <c r="L755" s="184"/>
      <c r="M755" s="184"/>
      <c r="N755" s="184"/>
      <c r="O755" s="184"/>
      <c r="P755" s="184"/>
      <c r="Q755" s="185"/>
    </row>
    <row r="756" spans="1:17" ht="13.8" x14ac:dyDescent="0.25">
      <c r="A756" s="63" t="s">
        <v>151</v>
      </c>
      <c r="B756" s="71">
        <v>74</v>
      </c>
      <c r="C756" s="73">
        <v>1709</v>
      </c>
      <c r="D756" s="73">
        <v>1288</v>
      </c>
      <c r="E756" s="73">
        <v>137</v>
      </c>
      <c r="F756" s="73">
        <v>35449</v>
      </c>
      <c r="G756" s="73">
        <v>16548</v>
      </c>
      <c r="H756" s="73">
        <v>3082</v>
      </c>
      <c r="I756" s="73">
        <v>1647</v>
      </c>
      <c r="J756" s="73">
        <v>9217</v>
      </c>
      <c r="K756" s="73">
        <v>4214</v>
      </c>
      <c r="L756" s="73">
        <v>1170</v>
      </c>
      <c r="M756" s="73">
        <v>563</v>
      </c>
      <c r="N756" s="73">
        <v>2971</v>
      </c>
      <c r="O756" s="73">
        <v>1317</v>
      </c>
      <c r="P756" s="73">
        <v>263</v>
      </c>
      <c r="Q756" s="75">
        <v>52</v>
      </c>
    </row>
    <row r="757" spans="1:17" ht="13.8" x14ac:dyDescent="0.25">
      <c r="A757" s="63" t="s">
        <v>152</v>
      </c>
      <c r="B757" s="71">
        <v>35</v>
      </c>
      <c r="C757" s="64">
        <v>810</v>
      </c>
      <c r="D757" s="64">
        <v>510</v>
      </c>
      <c r="E757" s="64">
        <v>116</v>
      </c>
      <c r="F757" s="64">
        <v>15819</v>
      </c>
      <c r="G757" s="64">
        <v>14600</v>
      </c>
      <c r="H757" s="64">
        <v>3008</v>
      </c>
      <c r="I757" s="64">
        <v>2492</v>
      </c>
      <c r="J757" s="64">
        <v>4515</v>
      </c>
      <c r="K757" s="64">
        <v>4054</v>
      </c>
      <c r="L757" s="64">
        <v>1323</v>
      </c>
      <c r="M757" s="64">
        <v>1120</v>
      </c>
      <c r="N757" s="64">
        <v>1190</v>
      </c>
      <c r="O757" s="64">
        <v>860</v>
      </c>
      <c r="P757" s="64">
        <v>36</v>
      </c>
      <c r="Q757" s="76">
        <v>12</v>
      </c>
    </row>
    <row r="758" spans="1:17" ht="13.8" x14ac:dyDescent="0.25">
      <c r="A758" s="63" t="s">
        <v>153</v>
      </c>
      <c r="B758" s="71">
        <v>32</v>
      </c>
      <c r="C758" s="64">
        <v>478</v>
      </c>
      <c r="D758" s="64">
        <v>335</v>
      </c>
      <c r="E758" s="64">
        <v>25</v>
      </c>
      <c r="F758" s="64">
        <v>9613</v>
      </c>
      <c r="G758" s="64">
        <v>4956</v>
      </c>
      <c r="H758" s="64">
        <v>646</v>
      </c>
      <c r="I758" s="64">
        <v>335</v>
      </c>
      <c r="J758" s="64">
        <v>2688</v>
      </c>
      <c r="K758" s="64">
        <v>1337</v>
      </c>
      <c r="L758" s="64">
        <v>151</v>
      </c>
      <c r="M758" s="64">
        <v>88</v>
      </c>
      <c r="N758" s="64">
        <v>846</v>
      </c>
      <c r="O758" s="64">
        <v>395</v>
      </c>
      <c r="P758" s="64">
        <v>52</v>
      </c>
      <c r="Q758" s="76">
        <v>11</v>
      </c>
    </row>
    <row r="759" spans="1:17" ht="13.8" x14ac:dyDescent="0.25">
      <c r="A759" s="70" t="s">
        <v>154</v>
      </c>
      <c r="B759" s="71">
        <v>7</v>
      </c>
      <c r="C759" s="64">
        <v>123</v>
      </c>
      <c r="D759" s="64">
        <v>87</v>
      </c>
      <c r="E759" s="64">
        <v>24</v>
      </c>
      <c r="F759" s="64">
        <v>2909</v>
      </c>
      <c r="G759" s="64">
        <v>2880</v>
      </c>
      <c r="H759" s="64">
        <v>853</v>
      </c>
      <c r="I759" s="64">
        <v>834</v>
      </c>
      <c r="J759" s="64">
        <v>1128</v>
      </c>
      <c r="K759" s="64">
        <v>1099</v>
      </c>
      <c r="L759" s="64">
        <v>264</v>
      </c>
      <c r="M759" s="64">
        <v>260</v>
      </c>
      <c r="N759" s="64">
        <v>223</v>
      </c>
      <c r="O759" s="64">
        <v>167</v>
      </c>
      <c r="P759" s="64">
        <v>8</v>
      </c>
      <c r="Q759" s="76">
        <v>4</v>
      </c>
    </row>
    <row r="760" spans="1:17" ht="13.8" x14ac:dyDescent="0.25">
      <c r="A760" s="63" t="s">
        <v>155</v>
      </c>
      <c r="B760" s="71">
        <v>1</v>
      </c>
      <c r="C760" s="64">
        <v>27</v>
      </c>
      <c r="D760" s="64">
        <v>12</v>
      </c>
      <c r="E760" s="64">
        <v>3</v>
      </c>
      <c r="F760" s="64">
        <v>366</v>
      </c>
      <c r="G760" s="64">
        <v>348</v>
      </c>
      <c r="H760" s="64">
        <v>79</v>
      </c>
      <c r="I760" s="64">
        <v>75</v>
      </c>
      <c r="J760" s="64">
        <v>99</v>
      </c>
      <c r="K760" s="64">
        <v>97</v>
      </c>
      <c r="L760" s="64">
        <v>40</v>
      </c>
      <c r="M760" s="64">
        <v>37</v>
      </c>
      <c r="N760" s="64">
        <v>31</v>
      </c>
      <c r="O760" s="64">
        <v>26</v>
      </c>
      <c r="P760" s="64">
        <v>3</v>
      </c>
      <c r="Q760" s="76">
        <v>1</v>
      </c>
    </row>
    <row r="761" spans="1:17" ht="13.8" x14ac:dyDescent="0.25">
      <c r="A761" s="63" t="s">
        <v>156</v>
      </c>
      <c r="B761" s="71">
        <v>3</v>
      </c>
      <c r="C761" s="64">
        <v>179</v>
      </c>
      <c r="D761" s="64">
        <v>37</v>
      </c>
      <c r="E761" s="64">
        <v>3</v>
      </c>
      <c r="F761" s="64">
        <v>916</v>
      </c>
      <c r="G761" s="64">
        <v>534</v>
      </c>
      <c r="H761" s="64">
        <v>71</v>
      </c>
      <c r="I761" s="64">
        <v>35</v>
      </c>
      <c r="J761" s="64">
        <v>289</v>
      </c>
      <c r="K761" s="64">
        <v>161</v>
      </c>
      <c r="L761" s="64">
        <v>0</v>
      </c>
      <c r="M761" s="64">
        <v>0</v>
      </c>
      <c r="N761" s="64">
        <v>227</v>
      </c>
      <c r="O761" s="64">
        <v>127</v>
      </c>
      <c r="P761" s="64">
        <v>124</v>
      </c>
      <c r="Q761" s="76">
        <v>60</v>
      </c>
    </row>
    <row r="762" spans="1:17" ht="13.8" x14ac:dyDescent="0.25">
      <c r="A762" s="63" t="s">
        <v>157</v>
      </c>
      <c r="B762" s="71">
        <v>23</v>
      </c>
      <c r="C762" s="64">
        <v>361</v>
      </c>
      <c r="D762" s="64">
        <v>303</v>
      </c>
      <c r="E762" s="64">
        <v>26</v>
      </c>
      <c r="F762" s="64">
        <v>9722</v>
      </c>
      <c r="G762" s="64">
        <v>9509</v>
      </c>
      <c r="H762" s="64">
        <v>577</v>
      </c>
      <c r="I762" s="64">
        <v>538</v>
      </c>
      <c r="J762" s="64">
        <v>2573</v>
      </c>
      <c r="K762" s="64">
        <v>2511</v>
      </c>
      <c r="L762" s="64">
        <v>253</v>
      </c>
      <c r="M762" s="64">
        <v>228</v>
      </c>
      <c r="N762" s="64">
        <v>638</v>
      </c>
      <c r="O762" s="64">
        <v>549</v>
      </c>
      <c r="P762" s="64">
        <v>929</v>
      </c>
      <c r="Q762" s="76">
        <v>425</v>
      </c>
    </row>
    <row r="763" spans="1:17" ht="13.8" x14ac:dyDescent="0.25">
      <c r="A763" s="69" t="s">
        <v>158</v>
      </c>
      <c r="B763" s="72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7"/>
    </row>
    <row r="764" spans="1:17" ht="14.4" thickBot="1" x14ac:dyDescent="0.3">
      <c r="A764" s="65" t="s">
        <v>125</v>
      </c>
      <c r="B764" s="66">
        <f t="shared" ref="B764" si="413">SUM(B756:B763)</f>
        <v>175</v>
      </c>
      <c r="C764" s="67">
        <f t="shared" ref="C764" si="414">SUM(C756:C763)</f>
        <v>3687</v>
      </c>
      <c r="D764" s="67">
        <f t="shared" ref="D764" si="415">SUM(D756:D763)</f>
        <v>2572</v>
      </c>
      <c r="E764" s="67">
        <f t="shared" ref="E764" si="416">SUM(E756:E763)</f>
        <v>334</v>
      </c>
      <c r="F764" s="67">
        <f t="shared" ref="F764" si="417">SUM(F756:F763)</f>
        <v>74794</v>
      </c>
      <c r="G764" s="67">
        <f t="shared" ref="G764" si="418">SUM(G756:G763)</f>
        <v>49375</v>
      </c>
      <c r="H764" s="67">
        <f t="shared" ref="H764" si="419">SUM(H756:H763)</f>
        <v>8316</v>
      </c>
      <c r="I764" s="67">
        <f t="shared" ref="I764" si="420">SUM(I756:I763)</f>
        <v>5956</v>
      </c>
      <c r="J764" s="67">
        <f t="shared" ref="J764" si="421">SUM(J756:J763)</f>
        <v>20509</v>
      </c>
      <c r="K764" s="67">
        <f t="shared" ref="K764" si="422">SUM(K756:K763)</f>
        <v>13473</v>
      </c>
      <c r="L764" s="67">
        <f t="shared" ref="L764" si="423">SUM(L756:L763)</f>
        <v>3201</v>
      </c>
      <c r="M764" s="67">
        <f t="shared" ref="M764" si="424">SUM(M756:M763)</f>
        <v>2296</v>
      </c>
      <c r="N764" s="67">
        <f t="shared" ref="N764" si="425">SUM(N756:N763)</f>
        <v>6126</v>
      </c>
      <c r="O764" s="67">
        <f t="shared" ref="O764" si="426">SUM(O756:O763)</f>
        <v>3441</v>
      </c>
      <c r="P764" s="67">
        <f t="shared" ref="P764" si="427">SUM(P756:P763)</f>
        <v>1415</v>
      </c>
      <c r="Q764" s="68">
        <f t="shared" ref="Q764" si="428">SUM(Q756:Q763)</f>
        <v>565</v>
      </c>
    </row>
    <row r="765" spans="1:17" ht="13.8" thickBot="1" x14ac:dyDescent="0.3">
      <c r="A765" s="50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33"/>
    </row>
    <row r="766" spans="1:17" ht="15" x14ac:dyDescent="0.25">
      <c r="A766" s="183" t="s">
        <v>90</v>
      </c>
      <c r="B766" s="184"/>
      <c r="C766" s="184"/>
      <c r="D766" s="184"/>
      <c r="E766" s="184"/>
      <c r="F766" s="184"/>
      <c r="G766" s="184"/>
      <c r="H766" s="184"/>
      <c r="I766" s="184"/>
      <c r="J766" s="184"/>
      <c r="K766" s="184"/>
      <c r="L766" s="184"/>
      <c r="M766" s="184"/>
      <c r="N766" s="184"/>
      <c r="O766" s="184"/>
      <c r="P766" s="184"/>
      <c r="Q766" s="185"/>
    </row>
    <row r="767" spans="1:17" ht="13.8" x14ac:dyDescent="0.25">
      <c r="A767" s="63" t="s">
        <v>151</v>
      </c>
      <c r="B767" s="71">
        <v>74</v>
      </c>
      <c r="C767" s="73">
        <v>1728</v>
      </c>
      <c r="D767" s="73">
        <v>1305</v>
      </c>
      <c r="E767" s="73">
        <v>130</v>
      </c>
      <c r="F767" s="73">
        <v>36556</v>
      </c>
      <c r="G767" s="73">
        <v>17368</v>
      </c>
      <c r="H767" s="73">
        <v>2889</v>
      </c>
      <c r="I767" s="73">
        <v>1685</v>
      </c>
      <c r="J767" s="73">
        <v>8463</v>
      </c>
      <c r="K767" s="73">
        <v>3877</v>
      </c>
      <c r="L767" s="73">
        <v>726</v>
      </c>
      <c r="M767" s="73">
        <v>360</v>
      </c>
      <c r="N767" s="73">
        <v>2971</v>
      </c>
      <c r="O767" s="73">
        <v>1332</v>
      </c>
      <c r="P767" s="73">
        <v>235</v>
      </c>
      <c r="Q767" s="75">
        <v>53</v>
      </c>
    </row>
    <row r="768" spans="1:17" ht="13.8" x14ac:dyDescent="0.25">
      <c r="A768" s="63" t="s">
        <v>152</v>
      </c>
      <c r="B768" s="71">
        <v>35</v>
      </c>
      <c r="C768" s="64">
        <v>830</v>
      </c>
      <c r="D768" s="64">
        <v>523</v>
      </c>
      <c r="E768" s="64">
        <v>111</v>
      </c>
      <c r="F768" s="64">
        <v>16511</v>
      </c>
      <c r="G768" s="64">
        <v>15318</v>
      </c>
      <c r="H768" s="64">
        <v>2859</v>
      </c>
      <c r="I768" s="64">
        <v>2362</v>
      </c>
      <c r="J768" s="64">
        <v>3873</v>
      </c>
      <c r="K768" s="64">
        <v>3491</v>
      </c>
      <c r="L768" s="64">
        <v>924</v>
      </c>
      <c r="M768" s="64">
        <v>785</v>
      </c>
      <c r="N768" s="64">
        <v>1218</v>
      </c>
      <c r="O768" s="64">
        <v>887</v>
      </c>
      <c r="P768" s="64">
        <v>34</v>
      </c>
      <c r="Q768" s="76">
        <v>10</v>
      </c>
    </row>
    <row r="769" spans="1:17" ht="13.8" x14ac:dyDescent="0.25">
      <c r="A769" s="63" t="s">
        <v>153</v>
      </c>
      <c r="B769" s="71">
        <v>32</v>
      </c>
      <c r="C769" s="64">
        <v>504</v>
      </c>
      <c r="D769" s="64">
        <v>337</v>
      </c>
      <c r="E769" s="64">
        <v>28</v>
      </c>
      <c r="F769" s="64">
        <v>9960</v>
      </c>
      <c r="G769" s="64">
        <v>5223</v>
      </c>
      <c r="H769" s="64">
        <v>697</v>
      </c>
      <c r="I769" s="64">
        <v>350</v>
      </c>
      <c r="J769" s="64">
        <v>2296</v>
      </c>
      <c r="K769" s="64">
        <v>1125</v>
      </c>
      <c r="L769" s="64">
        <v>86</v>
      </c>
      <c r="M769" s="64">
        <v>46</v>
      </c>
      <c r="N769" s="64">
        <v>864</v>
      </c>
      <c r="O769" s="64">
        <v>342</v>
      </c>
      <c r="P769" s="64">
        <v>53</v>
      </c>
      <c r="Q769" s="76">
        <v>8</v>
      </c>
    </row>
    <row r="770" spans="1:17" ht="13.8" x14ac:dyDescent="0.25">
      <c r="A770" s="70" t="s">
        <v>154</v>
      </c>
      <c r="B770" s="71">
        <v>7</v>
      </c>
      <c r="C770" s="64">
        <v>125</v>
      </c>
      <c r="D770" s="64">
        <v>86</v>
      </c>
      <c r="E770" s="64">
        <v>28</v>
      </c>
      <c r="F770" s="64">
        <v>2858</v>
      </c>
      <c r="G770" s="64">
        <v>2837</v>
      </c>
      <c r="H770" s="64">
        <v>968</v>
      </c>
      <c r="I770" s="64">
        <v>956</v>
      </c>
      <c r="J770" s="64">
        <v>933</v>
      </c>
      <c r="K770" s="64">
        <v>908</v>
      </c>
      <c r="L770" s="64">
        <v>439</v>
      </c>
      <c r="M770" s="64">
        <v>429</v>
      </c>
      <c r="N770" s="64">
        <v>219</v>
      </c>
      <c r="O770" s="64">
        <v>153</v>
      </c>
      <c r="P770" s="64">
        <v>2</v>
      </c>
      <c r="Q770" s="76">
        <v>1</v>
      </c>
    </row>
    <row r="771" spans="1:17" ht="13.8" x14ac:dyDescent="0.25">
      <c r="A771" s="63" t="s">
        <v>155</v>
      </c>
      <c r="B771" s="71">
        <v>1</v>
      </c>
      <c r="C771" s="64">
        <v>25</v>
      </c>
      <c r="D771" s="64">
        <v>13</v>
      </c>
      <c r="E771" s="64">
        <v>3</v>
      </c>
      <c r="F771" s="64">
        <v>387</v>
      </c>
      <c r="G771" s="64">
        <v>364</v>
      </c>
      <c r="H771" s="64">
        <v>84</v>
      </c>
      <c r="I771" s="64">
        <v>76</v>
      </c>
      <c r="J771" s="64">
        <v>95</v>
      </c>
      <c r="K771" s="64">
        <v>91</v>
      </c>
      <c r="L771" s="64">
        <v>52</v>
      </c>
      <c r="M771" s="64">
        <v>49</v>
      </c>
      <c r="N771" s="64">
        <v>31</v>
      </c>
      <c r="O771" s="64">
        <v>28</v>
      </c>
      <c r="P771" s="64">
        <v>7</v>
      </c>
      <c r="Q771" s="76">
        <v>5</v>
      </c>
    </row>
    <row r="772" spans="1:17" ht="13.8" x14ac:dyDescent="0.25">
      <c r="A772" s="63" t="s">
        <v>156</v>
      </c>
      <c r="B772" s="71">
        <v>3</v>
      </c>
      <c r="C772" s="64">
        <v>179</v>
      </c>
      <c r="D772" s="64">
        <v>39</v>
      </c>
      <c r="E772" s="64">
        <v>3</v>
      </c>
      <c r="F772" s="64">
        <v>936</v>
      </c>
      <c r="G772" s="64">
        <v>549</v>
      </c>
      <c r="H772" s="64">
        <v>55</v>
      </c>
      <c r="I772" s="64">
        <v>24</v>
      </c>
      <c r="J772" s="64">
        <v>264</v>
      </c>
      <c r="K772" s="64">
        <v>153</v>
      </c>
      <c r="L772" s="64">
        <v>0</v>
      </c>
      <c r="M772" s="64">
        <v>0</v>
      </c>
      <c r="N772" s="64">
        <v>225</v>
      </c>
      <c r="O772" s="64">
        <v>129</v>
      </c>
      <c r="P772" s="64">
        <v>169</v>
      </c>
      <c r="Q772" s="76">
        <v>79</v>
      </c>
    </row>
    <row r="773" spans="1:17" ht="13.8" x14ac:dyDescent="0.25">
      <c r="A773" s="63" t="s">
        <v>157</v>
      </c>
      <c r="B773" s="71">
        <v>24</v>
      </c>
      <c r="C773" s="64">
        <v>394</v>
      </c>
      <c r="D773" s="64">
        <v>315</v>
      </c>
      <c r="E773" s="64">
        <v>29</v>
      </c>
      <c r="F773" s="64">
        <v>10050</v>
      </c>
      <c r="G773" s="64">
        <v>9826</v>
      </c>
      <c r="H773" s="64">
        <v>698</v>
      </c>
      <c r="I773" s="64">
        <v>635</v>
      </c>
      <c r="J773" s="64">
        <v>2463</v>
      </c>
      <c r="K773" s="64">
        <v>2378</v>
      </c>
      <c r="L773" s="64">
        <v>104</v>
      </c>
      <c r="M773" s="64">
        <v>102</v>
      </c>
      <c r="N773" s="64">
        <v>670</v>
      </c>
      <c r="O773" s="64">
        <v>579</v>
      </c>
      <c r="P773" s="64">
        <v>969</v>
      </c>
      <c r="Q773" s="76">
        <v>446</v>
      </c>
    </row>
    <row r="774" spans="1:17" ht="13.8" x14ac:dyDescent="0.25">
      <c r="A774" s="69" t="s">
        <v>158</v>
      </c>
      <c r="B774" s="72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7"/>
    </row>
    <row r="775" spans="1:17" ht="14.4" thickBot="1" x14ac:dyDescent="0.3">
      <c r="A775" s="65" t="s">
        <v>125</v>
      </c>
      <c r="B775" s="66">
        <f t="shared" ref="B775" si="429">SUM(B767:B774)</f>
        <v>176</v>
      </c>
      <c r="C775" s="67">
        <f t="shared" ref="C775" si="430">SUM(C767:C774)</f>
        <v>3785</v>
      </c>
      <c r="D775" s="67">
        <f t="shared" ref="D775" si="431">SUM(D767:D774)</f>
        <v>2618</v>
      </c>
      <c r="E775" s="67">
        <f t="shared" ref="E775" si="432">SUM(E767:E774)</f>
        <v>332</v>
      </c>
      <c r="F775" s="67">
        <f t="shared" ref="F775" si="433">SUM(F767:F774)</f>
        <v>77258</v>
      </c>
      <c r="G775" s="67">
        <f t="shared" ref="G775" si="434">SUM(G767:G774)</f>
        <v>51485</v>
      </c>
      <c r="H775" s="67">
        <f t="shared" ref="H775" si="435">SUM(H767:H774)</f>
        <v>8250</v>
      </c>
      <c r="I775" s="67">
        <f t="shared" ref="I775" si="436">SUM(I767:I774)</f>
        <v>6088</v>
      </c>
      <c r="J775" s="67">
        <f t="shared" ref="J775" si="437">SUM(J767:J774)</f>
        <v>18387</v>
      </c>
      <c r="K775" s="67">
        <f t="shared" ref="K775" si="438">SUM(K767:K774)</f>
        <v>12023</v>
      </c>
      <c r="L775" s="67">
        <f t="shared" ref="L775" si="439">SUM(L767:L774)</f>
        <v>2331</v>
      </c>
      <c r="M775" s="67">
        <f t="shared" ref="M775" si="440">SUM(M767:M774)</f>
        <v>1771</v>
      </c>
      <c r="N775" s="67">
        <f t="shared" ref="N775" si="441">SUM(N767:N774)</f>
        <v>6198</v>
      </c>
      <c r="O775" s="67">
        <f t="shared" ref="O775" si="442">SUM(O767:O774)</f>
        <v>3450</v>
      </c>
      <c r="P775" s="67">
        <f t="shared" ref="P775" si="443">SUM(P767:P774)</f>
        <v>1469</v>
      </c>
      <c r="Q775" s="68">
        <f t="shared" ref="Q775" si="444">SUM(Q767:Q774)</f>
        <v>602</v>
      </c>
    </row>
    <row r="776" spans="1:17" ht="13.8" thickBot="1" x14ac:dyDescent="0.3">
      <c r="A776" s="50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33"/>
    </row>
    <row r="777" spans="1:17" ht="15" x14ac:dyDescent="0.25">
      <c r="A777" s="183" t="s">
        <v>91</v>
      </c>
      <c r="B777" s="184"/>
      <c r="C777" s="184"/>
      <c r="D777" s="184"/>
      <c r="E777" s="184"/>
      <c r="F777" s="184"/>
      <c r="G777" s="184"/>
      <c r="H777" s="184"/>
      <c r="I777" s="184"/>
      <c r="J777" s="184"/>
      <c r="K777" s="184"/>
      <c r="L777" s="184"/>
      <c r="M777" s="184"/>
      <c r="N777" s="184"/>
      <c r="O777" s="184"/>
      <c r="P777" s="184"/>
      <c r="Q777" s="185"/>
    </row>
    <row r="778" spans="1:17" ht="13.8" x14ac:dyDescent="0.25">
      <c r="A778" s="63" t="s">
        <v>151</v>
      </c>
      <c r="B778" s="71">
        <v>75</v>
      </c>
      <c r="C778" s="73">
        <v>1763</v>
      </c>
      <c r="D778" s="73">
        <v>1315</v>
      </c>
      <c r="E778" s="73">
        <v>100</v>
      </c>
      <c r="F778" s="73">
        <v>37530</v>
      </c>
      <c r="G778" s="73">
        <v>18014</v>
      </c>
      <c r="H778" s="73">
        <v>2323</v>
      </c>
      <c r="I778" s="73">
        <v>1432</v>
      </c>
      <c r="J778" s="73">
        <v>8685</v>
      </c>
      <c r="K778" s="73">
        <v>3965</v>
      </c>
      <c r="L778" s="73">
        <v>928</v>
      </c>
      <c r="M778" s="73">
        <v>514</v>
      </c>
      <c r="N778" s="73">
        <v>2995</v>
      </c>
      <c r="O778" s="73">
        <v>1363</v>
      </c>
      <c r="P778" s="73">
        <v>246</v>
      </c>
      <c r="Q778" s="75">
        <v>55</v>
      </c>
    </row>
    <row r="779" spans="1:17" ht="13.8" x14ac:dyDescent="0.25">
      <c r="A779" s="63" t="s">
        <v>152</v>
      </c>
      <c r="B779" s="71">
        <v>35</v>
      </c>
      <c r="C779" s="64">
        <v>835</v>
      </c>
      <c r="D779" s="64">
        <v>542</v>
      </c>
      <c r="E779" s="64">
        <v>96</v>
      </c>
      <c r="F779" s="64">
        <v>17350</v>
      </c>
      <c r="G779" s="64">
        <v>16053</v>
      </c>
      <c r="H779" s="64">
        <v>2375</v>
      </c>
      <c r="I779" s="64">
        <v>1998</v>
      </c>
      <c r="J779" s="64">
        <v>4059</v>
      </c>
      <c r="K779" s="64">
        <v>3747</v>
      </c>
      <c r="L779" s="64">
        <v>1099</v>
      </c>
      <c r="M779" s="64">
        <v>905</v>
      </c>
      <c r="N779" s="64">
        <v>1227</v>
      </c>
      <c r="O779" s="64">
        <v>899</v>
      </c>
      <c r="P779" s="64">
        <v>45</v>
      </c>
      <c r="Q779" s="76">
        <v>18</v>
      </c>
    </row>
    <row r="780" spans="1:17" ht="13.8" x14ac:dyDescent="0.25">
      <c r="A780" s="63" t="s">
        <v>153</v>
      </c>
      <c r="B780" s="71">
        <v>32</v>
      </c>
      <c r="C780" s="64">
        <v>520</v>
      </c>
      <c r="D780" s="64">
        <v>342</v>
      </c>
      <c r="E780" s="64">
        <v>23</v>
      </c>
      <c r="F780" s="64">
        <v>10367</v>
      </c>
      <c r="G780" s="64">
        <v>5456</v>
      </c>
      <c r="H780" s="64">
        <v>536</v>
      </c>
      <c r="I780" s="64">
        <v>255</v>
      </c>
      <c r="J780" s="64">
        <v>2319</v>
      </c>
      <c r="K780" s="64">
        <v>1188</v>
      </c>
      <c r="L780" s="64">
        <v>245</v>
      </c>
      <c r="M780" s="64">
        <v>133</v>
      </c>
      <c r="N780" s="64">
        <v>877</v>
      </c>
      <c r="O780" s="64">
        <v>346</v>
      </c>
      <c r="P780" s="64">
        <v>60</v>
      </c>
      <c r="Q780" s="76">
        <v>11</v>
      </c>
    </row>
    <row r="781" spans="1:17" ht="13.8" x14ac:dyDescent="0.25">
      <c r="A781" s="70" t="s">
        <v>154</v>
      </c>
      <c r="B781" s="71">
        <v>7</v>
      </c>
      <c r="C781" s="64">
        <v>127</v>
      </c>
      <c r="D781" s="64">
        <v>85</v>
      </c>
      <c r="E781" s="64">
        <v>30</v>
      </c>
      <c r="F781" s="64">
        <v>2873</v>
      </c>
      <c r="G781" s="64">
        <v>2837</v>
      </c>
      <c r="H781" s="64">
        <v>1069</v>
      </c>
      <c r="I781" s="64">
        <v>1043</v>
      </c>
      <c r="J781" s="64">
        <v>885</v>
      </c>
      <c r="K781" s="64">
        <v>870</v>
      </c>
      <c r="L781" s="64">
        <v>417</v>
      </c>
      <c r="M781" s="64">
        <v>409</v>
      </c>
      <c r="N781" s="64">
        <v>209</v>
      </c>
      <c r="O781" s="64">
        <v>154</v>
      </c>
      <c r="P781" s="64">
        <v>18</v>
      </c>
      <c r="Q781" s="76">
        <v>9</v>
      </c>
    </row>
    <row r="782" spans="1:17" ht="13.8" x14ac:dyDescent="0.25">
      <c r="A782" s="63" t="s">
        <v>155</v>
      </c>
      <c r="B782" s="71">
        <v>1</v>
      </c>
      <c r="C782" s="64">
        <v>23</v>
      </c>
      <c r="D782" s="64">
        <v>14</v>
      </c>
      <c r="E782" s="64">
        <v>3</v>
      </c>
      <c r="F782" s="64">
        <v>410</v>
      </c>
      <c r="G782" s="64">
        <v>385</v>
      </c>
      <c r="H782" s="64">
        <v>86</v>
      </c>
      <c r="I782" s="64">
        <v>81</v>
      </c>
      <c r="J782" s="64">
        <v>95</v>
      </c>
      <c r="K782" s="64">
        <v>91</v>
      </c>
      <c r="L782" s="64">
        <v>23</v>
      </c>
      <c r="M782" s="64">
        <v>22</v>
      </c>
      <c r="N782" s="64">
        <v>31</v>
      </c>
      <c r="O782" s="64">
        <v>29</v>
      </c>
      <c r="P782" s="64">
        <v>5</v>
      </c>
      <c r="Q782" s="76">
        <v>4</v>
      </c>
    </row>
    <row r="783" spans="1:17" ht="13.8" x14ac:dyDescent="0.25">
      <c r="A783" s="63" t="s">
        <v>156</v>
      </c>
      <c r="B783" s="71">
        <v>4</v>
      </c>
      <c r="C783" s="64">
        <v>199</v>
      </c>
      <c r="D783" s="64">
        <v>44</v>
      </c>
      <c r="E783" s="64">
        <v>4</v>
      </c>
      <c r="F783" s="64">
        <v>1023</v>
      </c>
      <c r="G783" s="64">
        <v>609</v>
      </c>
      <c r="H783" s="64">
        <v>87</v>
      </c>
      <c r="I783" s="64">
        <v>38</v>
      </c>
      <c r="J783" s="64">
        <v>296</v>
      </c>
      <c r="K783" s="64">
        <v>169</v>
      </c>
      <c r="L783" s="64">
        <v>19</v>
      </c>
      <c r="M783" s="64">
        <v>7</v>
      </c>
      <c r="N783" s="64">
        <v>268</v>
      </c>
      <c r="O783" s="64">
        <v>171</v>
      </c>
      <c r="P783" s="64">
        <v>191</v>
      </c>
      <c r="Q783" s="76">
        <v>87</v>
      </c>
    </row>
    <row r="784" spans="1:17" ht="13.8" x14ac:dyDescent="0.25">
      <c r="A784" s="63" t="s">
        <v>157</v>
      </c>
      <c r="B784" s="71">
        <v>25</v>
      </c>
      <c r="C784" s="64">
        <v>406</v>
      </c>
      <c r="D784" s="64">
        <v>335</v>
      </c>
      <c r="E784" s="64">
        <v>26</v>
      </c>
      <c r="F784" s="64">
        <v>10992</v>
      </c>
      <c r="G784" s="64">
        <v>10696</v>
      </c>
      <c r="H784" s="64">
        <v>667</v>
      </c>
      <c r="I784" s="64">
        <v>603</v>
      </c>
      <c r="J784" s="64">
        <v>2408</v>
      </c>
      <c r="K784" s="64">
        <v>2358</v>
      </c>
      <c r="L784" s="64">
        <v>357</v>
      </c>
      <c r="M784" s="64">
        <v>332</v>
      </c>
      <c r="N784" s="64">
        <v>715</v>
      </c>
      <c r="O784" s="64">
        <v>618</v>
      </c>
      <c r="P784" s="64">
        <v>1054</v>
      </c>
      <c r="Q784" s="76">
        <v>482</v>
      </c>
    </row>
    <row r="785" spans="1:18" ht="13.8" x14ac:dyDescent="0.25">
      <c r="A785" s="69" t="s">
        <v>158</v>
      </c>
      <c r="B785" s="72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7"/>
    </row>
    <row r="786" spans="1:18" ht="14.4" thickBot="1" x14ac:dyDescent="0.3">
      <c r="A786" s="65" t="s">
        <v>125</v>
      </c>
      <c r="B786" s="66">
        <f t="shared" ref="B786" si="445">SUM(B778:B785)</f>
        <v>179</v>
      </c>
      <c r="C786" s="67">
        <f t="shared" ref="C786" si="446">SUM(C778:C785)</f>
        <v>3873</v>
      </c>
      <c r="D786" s="67">
        <f t="shared" ref="D786" si="447">SUM(D778:D785)</f>
        <v>2677</v>
      </c>
      <c r="E786" s="67">
        <f t="shared" ref="E786" si="448">SUM(E778:E785)</f>
        <v>282</v>
      </c>
      <c r="F786" s="67">
        <f t="shared" ref="F786" si="449">SUM(F778:F785)</f>
        <v>80545</v>
      </c>
      <c r="G786" s="67">
        <f t="shared" ref="G786" si="450">SUM(G778:G785)</f>
        <v>54050</v>
      </c>
      <c r="H786" s="67">
        <f t="shared" ref="H786" si="451">SUM(H778:H785)</f>
        <v>7143</v>
      </c>
      <c r="I786" s="67">
        <f t="shared" ref="I786" si="452">SUM(I778:I785)</f>
        <v>5450</v>
      </c>
      <c r="J786" s="67">
        <f t="shared" ref="J786" si="453">SUM(J778:J785)</f>
        <v>18747</v>
      </c>
      <c r="K786" s="67">
        <f t="shared" ref="K786" si="454">SUM(K778:K785)</f>
        <v>12388</v>
      </c>
      <c r="L786" s="67">
        <f t="shared" ref="L786" si="455">SUM(L778:L785)</f>
        <v>3088</v>
      </c>
      <c r="M786" s="67">
        <f t="shared" ref="M786" si="456">SUM(M778:M785)</f>
        <v>2322</v>
      </c>
      <c r="N786" s="67">
        <f t="shared" ref="N786" si="457">SUM(N778:N785)</f>
        <v>6322</v>
      </c>
      <c r="O786" s="67">
        <f t="shared" ref="O786" si="458">SUM(O778:O785)</f>
        <v>3580</v>
      </c>
      <c r="P786" s="67">
        <f t="shared" ref="P786" si="459">SUM(P778:P785)</f>
        <v>1619</v>
      </c>
      <c r="Q786" s="68">
        <f t="shared" ref="Q786" si="460">SUM(Q778:Q785)</f>
        <v>666</v>
      </c>
    </row>
    <row r="787" spans="1:18" ht="13.8" thickBot="1" x14ac:dyDescent="0.3">
      <c r="A787" s="50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33"/>
    </row>
    <row r="788" spans="1:18" ht="15" x14ac:dyDescent="0.25">
      <c r="A788" s="183" t="s">
        <v>92</v>
      </c>
      <c r="B788" s="184"/>
      <c r="C788" s="184"/>
      <c r="D788" s="184"/>
      <c r="E788" s="184"/>
      <c r="F788" s="184"/>
      <c r="G788" s="184"/>
      <c r="H788" s="184"/>
      <c r="I788" s="184"/>
      <c r="J788" s="184"/>
      <c r="K788" s="184"/>
      <c r="L788" s="184"/>
      <c r="M788" s="184"/>
      <c r="N788" s="184"/>
      <c r="O788" s="184"/>
      <c r="P788" s="184"/>
      <c r="Q788" s="185"/>
    </row>
    <row r="789" spans="1:18" ht="13.8" x14ac:dyDescent="0.25">
      <c r="A789" s="63" t="s">
        <v>151</v>
      </c>
      <c r="B789" s="71">
        <v>76</v>
      </c>
      <c r="C789" s="73">
        <v>1886</v>
      </c>
      <c r="D789" s="73">
        <v>1348</v>
      </c>
      <c r="E789" s="73">
        <v>90</v>
      </c>
      <c r="F789" s="73">
        <v>39428</v>
      </c>
      <c r="G789" s="73">
        <v>18051</v>
      </c>
      <c r="H789" s="73">
        <v>1833</v>
      </c>
      <c r="I789" s="73">
        <v>1181</v>
      </c>
      <c r="J789" s="73">
        <v>8408</v>
      </c>
      <c r="K789" s="73">
        <v>3897</v>
      </c>
      <c r="L789" s="73">
        <v>634</v>
      </c>
      <c r="M789" s="73">
        <v>381</v>
      </c>
      <c r="N789" s="73">
        <v>3062</v>
      </c>
      <c r="O789" s="73">
        <v>1394</v>
      </c>
      <c r="P789" s="73">
        <v>299</v>
      </c>
      <c r="Q789" s="75">
        <v>98</v>
      </c>
      <c r="R789" s="17"/>
    </row>
    <row r="790" spans="1:18" ht="13.8" x14ac:dyDescent="0.25">
      <c r="A790" s="63" t="s">
        <v>152</v>
      </c>
      <c r="B790" s="71">
        <v>35</v>
      </c>
      <c r="C790" s="64">
        <v>856</v>
      </c>
      <c r="D790" s="64">
        <v>563</v>
      </c>
      <c r="E790" s="64">
        <v>87</v>
      </c>
      <c r="F790" s="64">
        <v>18605</v>
      </c>
      <c r="G790" s="64">
        <v>17056</v>
      </c>
      <c r="H790" s="64">
        <v>1989</v>
      </c>
      <c r="I790" s="64">
        <v>1693</v>
      </c>
      <c r="J790" s="64">
        <v>4195</v>
      </c>
      <c r="K790" s="64">
        <v>3859</v>
      </c>
      <c r="L790" s="64">
        <v>806</v>
      </c>
      <c r="M790" s="64">
        <v>689</v>
      </c>
      <c r="N790" s="64">
        <v>1246</v>
      </c>
      <c r="O790" s="64">
        <v>893</v>
      </c>
      <c r="P790" s="64">
        <v>79</v>
      </c>
      <c r="Q790" s="76">
        <v>39</v>
      </c>
      <c r="R790" s="3"/>
    </row>
    <row r="791" spans="1:18" ht="13.8" x14ac:dyDescent="0.25">
      <c r="A791" s="63" t="s">
        <v>153</v>
      </c>
      <c r="B791" s="71">
        <v>32</v>
      </c>
      <c r="C791" s="64">
        <v>534</v>
      </c>
      <c r="D791" s="64">
        <v>357</v>
      </c>
      <c r="E791" s="64">
        <v>19</v>
      </c>
      <c r="F791" s="64">
        <v>11135</v>
      </c>
      <c r="G791" s="64">
        <v>5857</v>
      </c>
      <c r="H791" s="64">
        <v>412</v>
      </c>
      <c r="I791" s="64">
        <v>207</v>
      </c>
      <c r="J791" s="64">
        <v>2314</v>
      </c>
      <c r="K791" s="64">
        <v>1225</v>
      </c>
      <c r="L791" s="64">
        <v>108</v>
      </c>
      <c r="M791" s="64">
        <v>49</v>
      </c>
      <c r="N791" s="64">
        <v>899</v>
      </c>
      <c r="O791" s="64">
        <v>361</v>
      </c>
      <c r="P791" s="64">
        <v>68</v>
      </c>
      <c r="Q791" s="76">
        <v>24</v>
      </c>
      <c r="R791" s="3"/>
    </row>
    <row r="792" spans="1:18" ht="13.8" x14ac:dyDescent="0.25">
      <c r="A792" s="70" t="s">
        <v>154</v>
      </c>
      <c r="B792" s="71">
        <v>7</v>
      </c>
      <c r="C792" s="64">
        <v>133</v>
      </c>
      <c r="D792" s="64">
        <v>96</v>
      </c>
      <c r="E792" s="64">
        <v>29</v>
      </c>
      <c r="F792" s="64">
        <v>3189</v>
      </c>
      <c r="G792" s="64">
        <v>3121</v>
      </c>
      <c r="H792" s="64">
        <v>955</v>
      </c>
      <c r="I792" s="64">
        <v>926</v>
      </c>
      <c r="J792" s="64">
        <v>609</v>
      </c>
      <c r="K792" s="64">
        <v>609</v>
      </c>
      <c r="L792" s="64">
        <v>321</v>
      </c>
      <c r="M792" s="64">
        <v>321</v>
      </c>
      <c r="N792" s="64">
        <v>234</v>
      </c>
      <c r="O792" s="64">
        <v>172</v>
      </c>
      <c r="P792" s="64">
        <v>35</v>
      </c>
      <c r="Q792" s="76">
        <v>23</v>
      </c>
      <c r="R792" s="3"/>
    </row>
    <row r="793" spans="1:18" ht="13.8" x14ac:dyDescent="0.25">
      <c r="A793" s="63" t="s">
        <v>155</v>
      </c>
      <c r="B793" s="71">
        <v>1</v>
      </c>
      <c r="C793" s="64">
        <v>17</v>
      </c>
      <c r="D793" s="64">
        <v>15</v>
      </c>
      <c r="E793" s="64">
        <v>2</v>
      </c>
      <c r="F793" s="64">
        <v>463</v>
      </c>
      <c r="G793" s="64">
        <v>434</v>
      </c>
      <c r="H793" s="64">
        <v>52</v>
      </c>
      <c r="I793" s="64">
        <v>50</v>
      </c>
      <c r="J793" s="64">
        <v>93</v>
      </c>
      <c r="K793" s="64">
        <v>87</v>
      </c>
      <c r="L793" s="64">
        <v>50</v>
      </c>
      <c r="M793" s="64">
        <v>39</v>
      </c>
      <c r="N793" s="64">
        <v>35</v>
      </c>
      <c r="O793" s="64">
        <v>31</v>
      </c>
      <c r="P793" s="64">
        <v>4</v>
      </c>
      <c r="Q793" s="76">
        <v>3</v>
      </c>
      <c r="R793" s="3"/>
    </row>
    <row r="794" spans="1:18" ht="13.8" x14ac:dyDescent="0.25">
      <c r="A794" s="63" t="s">
        <v>156</v>
      </c>
      <c r="B794" s="71">
        <v>4</v>
      </c>
      <c r="C794" s="64">
        <v>222</v>
      </c>
      <c r="D794" s="64">
        <v>46</v>
      </c>
      <c r="E794" s="64">
        <v>5</v>
      </c>
      <c r="F794" s="64">
        <v>1089</v>
      </c>
      <c r="G794" s="64">
        <v>640</v>
      </c>
      <c r="H794" s="64">
        <v>97</v>
      </c>
      <c r="I794" s="64">
        <v>44</v>
      </c>
      <c r="J794" s="64">
        <v>285</v>
      </c>
      <c r="K794" s="64">
        <v>166</v>
      </c>
      <c r="L794" s="64">
        <v>0</v>
      </c>
      <c r="M794" s="64">
        <v>0</v>
      </c>
      <c r="N794" s="64">
        <v>313</v>
      </c>
      <c r="O794" s="64">
        <v>196</v>
      </c>
      <c r="P794" s="64">
        <v>205</v>
      </c>
      <c r="Q794" s="76">
        <v>91</v>
      </c>
      <c r="R794" s="3" t="s">
        <v>191</v>
      </c>
    </row>
    <row r="795" spans="1:18" ht="13.8" x14ac:dyDescent="0.25">
      <c r="A795" s="63" t="s">
        <v>157</v>
      </c>
      <c r="B795" s="71">
        <v>27</v>
      </c>
      <c r="C795" s="64">
        <v>440</v>
      </c>
      <c r="D795" s="64">
        <v>371</v>
      </c>
      <c r="E795" s="64">
        <v>35</v>
      </c>
      <c r="F795" s="64">
        <v>12546</v>
      </c>
      <c r="G795" s="64">
        <v>12122</v>
      </c>
      <c r="H795" s="64">
        <v>945</v>
      </c>
      <c r="I795" s="64">
        <v>813</v>
      </c>
      <c r="J795" s="64">
        <v>2392</v>
      </c>
      <c r="K795" s="64">
        <v>2318</v>
      </c>
      <c r="L795" s="64">
        <v>171</v>
      </c>
      <c r="M795" s="64">
        <v>157</v>
      </c>
      <c r="N795" s="64">
        <v>769</v>
      </c>
      <c r="O795" s="64">
        <v>643</v>
      </c>
      <c r="P795" s="64">
        <v>1070</v>
      </c>
      <c r="Q795" s="76">
        <v>531</v>
      </c>
      <c r="R795" s="3"/>
    </row>
    <row r="796" spans="1:18" ht="13.8" x14ac:dyDescent="0.25">
      <c r="A796" s="69" t="s">
        <v>158</v>
      </c>
      <c r="B796" s="72"/>
      <c r="C796" s="74"/>
      <c r="D796" s="74">
        <v>24</v>
      </c>
      <c r="E796" s="74"/>
      <c r="F796" s="74">
        <v>694</v>
      </c>
      <c r="G796" s="74">
        <v>693</v>
      </c>
      <c r="H796" s="74"/>
      <c r="I796" s="74"/>
      <c r="J796" s="74"/>
      <c r="K796" s="74"/>
      <c r="L796" s="74"/>
      <c r="M796" s="74"/>
      <c r="N796" s="74"/>
      <c r="O796" s="74"/>
      <c r="P796" s="74"/>
      <c r="Q796" s="77"/>
      <c r="R796" s="3"/>
    </row>
    <row r="797" spans="1:18" ht="14.4" thickBot="1" x14ac:dyDescent="0.3">
      <c r="A797" s="65" t="s">
        <v>125</v>
      </c>
      <c r="B797" s="66">
        <f t="shared" ref="B797" si="461">SUM(B789:B796)</f>
        <v>182</v>
      </c>
      <c r="C797" s="67">
        <f t="shared" ref="C797" si="462">SUM(C789:C796)</f>
        <v>4088</v>
      </c>
      <c r="D797" s="67">
        <f t="shared" ref="D797" si="463">SUM(D789:D796)</f>
        <v>2820</v>
      </c>
      <c r="E797" s="67">
        <f t="shared" ref="E797" si="464">SUM(E789:E796)</f>
        <v>267</v>
      </c>
      <c r="F797" s="67">
        <f t="shared" ref="F797" si="465">SUM(F789:F796)</f>
        <v>87149</v>
      </c>
      <c r="G797" s="67">
        <f t="shared" ref="G797" si="466">SUM(G789:G796)</f>
        <v>57974</v>
      </c>
      <c r="H797" s="67">
        <f t="shared" ref="H797" si="467">SUM(H789:H796)</f>
        <v>6283</v>
      </c>
      <c r="I797" s="67">
        <f t="shared" ref="I797" si="468">SUM(I789:I796)</f>
        <v>4914</v>
      </c>
      <c r="J797" s="67">
        <f t="shared" ref="J797" si="469">SUM(J789:J796)</f>
        <v>18296</v>
      </c>
      <c r="K797" s="67">
        <f t="shared" ref="K797" si="470">SUM(K789:K796)</f>
        <v>12161</v>
      </c>
      <c r="L797" s="67">
        <f t="shared" ref="L797" si="471">SUM(L789:L796)</f>
        <v>2090</v>
      </c>
      <c r="M797" s="67">
        <f t="shared" ref="M797" si="472">SUM(M789:M796)</f>
        <v>1636</v>
      </c>
      <c r="N797" s="67">
        <f t="shared" ref="N797" si="473">SUM(N789:N796)</f>
        <v>6558</v>
      </c>
      <c r="O797" s="67">
        <f t="shared" ref="O797" si="474">SUM(O789:O796)</f>
        <v>3690</v>
      </c>
      <c r="P797" s="67">
        <f t="shared" ref="P797" si="475">SUM(P789:P796)</f>
        <v>1760</v>
      </c>
      <c r="Q797" s="68">
        <f t="shared" ref="Q797" si="476">SUM(Q789:Q796)</f>
        <v>809</v>
      </c>
    </row>
    <row r="798" spans="1:18" ht="13.8" thickBot="1" x14ac:dyDescent="0.3">
      <c r="A798" s="50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33"/>
    </row>
    <row r="799" spans="1:18" ht="15" x14ac:dyDescent="0.25">
      <c r="A799" s="183" t="s">
        <v>93</v>
      </c>
      <c r="B799" s="184"/>
      <c r="C799" s="184"/>
      <c r="D799" s="184"/>
      <c r="E799" s="184"/>
      <c r="F799" s="184"/>
      <c r="G799" s="184"/>
      <c r="H799" s="184"/>
      <c r="I799" s="184"/>
      <c r="J799" s="184"/>
      <c r="K799" s="184"/>
      <c r="L799" s="184"/>
      <c r="M799" s="184"/>
      <c r="N799" s="184"/>
      <c r="O799" s="184"/>
      <c r="P799" s="184"/>
      <c r="Q799" s="185"/>
    </row>
    <row r="800" spans="1:18" ht="13.8" x14ac:dyDescent="0.25">
      <c r="A800" s="63" t="s">
        <v>151</v>
      </c>
      <c r="B800" s="71">
        <v>84</v>
      </c>
      <c r="C800" s="73">
        <v>1812</v>
      </c>
      <c r="D800" s="73">
        <v>1391</v>
      </c>
      <c r="E800" s="73" t="s">
        <v>165</v>
      </c>
      <c r="F800" s="73">
        <v>40695</v>
      </c>
      <c r="G800" s="73">
        <v>17144</v>
      </c>
      <c r="H800" s="73">
        <v>966</v>
      </c>
      <c r="I800" s="73">
        <v>654</v>
      </c>
      <c r="J800" s="73">
        <v>9024</v>
      </c>
      <c r="K800" s="73">
        <v>4268</v>
      </c>
      <c r="L800" s="73">
        <v>596</v>
      </c>
      <c r="M800" s="73">
        <v>381</v>
      </c>
      <c r="N800" s="73">
        <v>3143</v>
      </c>
      <c r="O800" s="73">
        <v>1477</v>
      </c>
      <c r="P800" s="73">
        <v>384</v>
      </c>
      <c r="Q800" s="75">
        <v>147</v>
      </c>
    </row>
    <row r="801" spans="1:17" ht="13.8" x14ac:dyDescent="0.25">
      <c r="A801" s="63" t="s">
        <v>152</v>
      </c>
      <c r="B801" s="71">
        <v>41</v>
      </c>
      <c r="C801" s="64">
        <v>953</v>
      </c>
      <c r="D801" s="64">
        <v>589</v>
      </c>
      <c r="E801" s="64" t="s">
        <v>166</v>
      </c>
      <c r="F801" s="64">
        <v>19740</v>
      </c>
      <c r="G801" s="64">
        <v>17392</v>
      </c>
      <c r="H801" s="64">
        <v>1515</v>
      </c>
      <c r="I801" s="64">
        <v>1254</v>
      </c>
      <c r="J801" s="64">
        <v>4427</v>
      </c>
      <c r="K801" s="64">
        <v>4049</v>
      </c>
      <c r="L801" s="64">
        <v>614</v>
      </c>
      <c r="M801" s="64">
        <v>517</v>
      </c>
      <c r="N801" s="64">
        <v>1419</v>
      </c>
      <c r="O801" s="64">
        <v>1064</v>
      </c>
      <c r="P801" s="64">
        <v>88</v>
      </c>
      <c r="Q801" s="76">
        <v>47</v>
      </c>
    </row>
    <row r="802" spans="1:17" ht="13.8" x14ac:dyDescent="0.25">
      <c r="A802" s="63" t="s">
        <v>153</v>
      </c>
      <c r="B802" s="71">
        <v>33</v>
      </c>
      <c r="C802" s="64">
        <v>549</v>
      </c>
      <c r="D802" s="64">
        <v>368</v>
      </c>
      <c r="E802" s="64" t="s">
        <v>167</v>
      </c>
      <c r="F802" s="64">
        <v>11496</v>
      </c>
      <c r="G802" s="64">
        <v>5921</v>
      </c>
      <c r="H802" s="64">
        <v>195</v>
      </c>
      <c r="I802" s="64">
        <v>90</v>
      </c>
      <c r="J802" s="64">
        <v>2432</v>
      </c>
      <c r="K802" s="64">
        <v>1273</v>
      </c>
      <c r="L802" s="64">
        <v>130</v>
      </c>
      <c r="M802" s="64">
        <v>60</v>
      </c>
      <c r="N802" s="64">
        <v>935</v>
      </c>
      <c r="O802" s="64">
        <v>379</v>
      </c>
      <c r="P802" s="64">
        <v>88</v>
      </c>
      <c r="Q802" s="76">
        <v>41</v>
      </c>
    </row>
    <row r="803" spans="1:17" ht="13.8" x14ac:dyDescent="0.25">
      <c r="A803" s="70" t="s">
        <v>154</v>
      </c>
      <c r="B803" s="71">
        <v>7</v>
      </c>
      <c r="C803" s="64">
        <v>149</v>
      </c>
      <c r="D803" s="64">
        <v>95</v>
      </c>
      <c r="E803" s="64" t="s">
        <v>168</v>
      </c>
      <c r="F803" s="64">
        <v>3078</v>
      </c>
      <c r="G803" s="64">
        <v>2978</v>
      </c>
      <c r="H803" s="64">
        <v>591</v>
      </c>
      <c r="I803" s="64">
        <v>574</v>
      </c>
      <c r="J803" s="64">
        <v>904</v>
      </c>
      <c r="K803" s="64">
        <v>877</v>
      </c>
      <c r="L803" s="64">
        <v>515</v>
      </c>
      <c r="M803" s="64">
        <v>496</v>
      </c>
      <c r="N803" s="64">
        <v>248</v>
      </c>
      <c r="O803" s="64">
        <v>187</v>
      </c>
      <c r="P803" s="64">
        <v>24</v>
      </c>
      <c r="Q803" s="76">
        <v>14</v>
      </c>
    </row>
    <row r="804" spans="1:17" ht="13.8" x14ac:dyDescent="0.25">
      <c r="A804" s="63" t="s">
        <v>155</v>
      </c>
      <c r="B804" s="71">
        <v>1</v>
      </c>
      <c r="C804" s="64">
        <v>22</v>
      </c>
      <c r="D804" s="64">
        <v>16</v>
      </c>
      <c r="E804" s="64"/>
      <c r="F804" s="64">
        <v>502</v>
      </c>
      <c r="G804" s="64">
        <v>469</v>
      </c>
      <c r="H804" s="64">
        <v>51</v>
      </c>
      <c r="I804" s="64">
        <v>38</v>
      </c>
      <c r="J804" s="64">
        <v>90</v>
      </c>
      <c r="K804" s="64">
        <v>85</v>
      </c>
      <c r="L804" s="64">
        <v>27</v>
      </c>
      <c r="M804" s="64">
        <v>26</v>
      </c>
      <c r="N804" s="64">
        <v>36</v>
      </c>
      <c r="O804" s="64">
        <v>29</v>
      </c>
      <c r="P804" s="64">
        <v>4</v>
      </c>
      <c r="Q804" s="76">
        <v>3</v>
      </c>
    </row>
    <row r="805" spans="1:17" ht="13.8" x14ac:dyDescent="0.25">
      <c r="A805" s="63" t="s">
        <v>156</v>
      </c>
      <c r="B805" s="71">
        <v>4</v>
      </c>
      <c r="C805" s="64">
        <v>218</v>
      </c>
      <c r="D805" s="64">
        <v>57</v>
      </c>
      <c r="E805" s="64"/>
      <c r="F805" s="64">
        <v>1174</v>
      </c>
      <c r="G805" s="64">
        <v>681</v>
      </c>
      <c r="H805" s="64">
        <v>88</v>
      </c>
      <c r="I805" s="64">
        <v>34</v>
      </c>
      <c r="J805" s="64">
        <v>328</v>
      </c>
      <c r="K805" s="64">
        <v>202</v>
      </c>
      <c r="L805" s="64">
        <v>37</v>
      </c>
      <c r="M805" s="64">
        <v>19</v>
      </c>
      <c r="N805" s="64">
        <v>279</v>
      </c>
      <c r="O805" s="64">
        <v>176</v>
      </c>
      <c r="P805" s="64">
        <v>233</v>
      </c>
      <c r="Q805" s="76">
        <v>136</v>
      </c>
    </row>
    <row r="806" spans="1:17" ht="13.8" x14ac:dyDescent="0.25">
      <c r="A806" s="63" t="s">
        <v>157</v>
      </c>
      <c r="B806" s="71">
        <v>31</v>
      </c>
      <c r="C806" s="64">
        <v>461</v>
      </c>
      <c r="D806" s="64">
        <v>419</v>
      </c>
      <c r="E806" s="64"/>
      <c r="F806" s="64">
        <v>14133</v>
      </c>
      <c r="G806" s="64">
        <v>13548</v>
      </c>
      <c r="H806" s="64">
        <v>1124</v>
      </c>
      <c r="I806" s="64">
        <v>922</v>
      </c>
      <c r="J806" s="64">
        <v>2683</v>
      </c>
      <c r="K806" s="64">
        <v>2611</v>
      </c>
      <c r="L806" s="64">
        <v>251</v>
      </c>
      <c r="M806" s="64">
        <v>222</v>
      </c>
      <c r="N806" s="64">
        <v>745</v>
      </c>
      <c r="O806" s="64">
        <v>637</v>
      </c>
      <c r="P806" s="64">
        <v>1170</v>
      </c>
      <c r="Q806" s="76">
        <v>526</v>
      </c>
    </row>
    <row r="807" spans="1:17" ht="13.8" x14ac:dyDescent="0.25">
      <c r="A807" s="69" t="s">
        <v>158</v>
      </c>
      <c r="B807" s="72">
        <v>73</v>
      </c>
      <c r="C807" s="74">
        <v>144</v>
      </c>
      <c r="D807" s="74">
        <v>141</v>
      </c>
      <c r="E807" s="74"/>
      <c r="F807" s="74">
        <v>4377</v>
      </c>
      <c r="G807" s="74">
        <v>4377</v>
      </c>
      <c r="H807" s="74"/>
      <c r="I807" s="74"/>
      <c r="J807" s="74">
        <v>0</v>
      </c>
      <c r="K807" s="74"/>
      <c r="L807" s="74"/>
      <c r="M807" s="74"/>
      <c r="N807" s="74">
        <v>3</v>
      </c>
      <c r="O807" s="74">
        <v>3</v>
      </c>
      <c r="P807" s="74">
        <v>27</v>
      </c>
      <c r="Q807" s="77">
        <v>27</v>
      </c>
    </row>
    <row r="808" spans="1:17" ht="14.4" thickBot="1" x14ac:dyDescent="0.3">
      <c r="A808" s="65" t="s">
        <v>125</v>
      </c>
      <c r="B808" s="66">
        <f t="shared" ref="B808" si="477">SUM(B800:B807)</f>
        <v>274</v>
      </c>
      <c r="C808" s="67">
        <f t="shared" ref="C808" si="478">SUM(C800:C807)</f>
        <v>4308</v>
      </c>
      <c r="D808" s="67">
        <f t="shared" ref="D808" si="479">SUM(D800:D807)</f>
        <v>3076</v>
      </c>
      <c r="E808" s="67">
        <f t="shared" ref="E808" si="480">SUM(E800:E807)</f>
        <v>0</v>
      </c>
      <c r="F808" s="67">
        <f t="shared" ref="F808" si="481">SUM(F800:F807)</f>
        <v>95195</v>
      </c>
      <c r="G808" s="67">
        <f t="shared" ref="G808" si="482">SUM(G800:G807)</f>
        <v>62510</v>
      </c>
      <c r="H808" s="67">
        <f t="shared" ref="H808" si="483">SUM(H800:H807)</f>
        <v>4530</v>
      </c>
      <c r="I808" s="67">
        <f t="shared" ref="I808" si="484">SUM(I800:I807)</f>
        <v>3566</v>
      </c>
      <c r="J808" s="67">
        <f t="shared" ref="J808" si="485">SUM(J800:J807)</f>
        <v>19888</v>
      </c>
      <c r="K808" s="67">
        <f t="shared" ref="K808" si="486">SUM(K800:K807)</f>
        <v>13365</v>
      </c>
      <c r="L808" s="67">
        <f t="shared" ref="L808" si="487">SUM(L800:L807)</f>
        <v>2170</v>
      </c>
      <c r="M808" s="67">
        <f t="shared" ref="M808" si="488">SUM(M800:M807)</f>
        <v>1721</v>
      </c>
      <c r="N808" s="67">
        <f t="shared" ref="N808" si="489">SUM(N800:N807)</f>
        <v>6808</v>
      </c>
      <c r="O808" s="67">
        <f t="shared" ref="O808" si="490">SUM(O800:O807)</f>
        <v>3952</v>
      </c>
      <c r="P808" s="67">
        <f t="shared" ref="P808" si="491">SUM(P800:P807)</f>
        <v>2018</v>
      </c>
      <c r="Q808" s="68">
        <f t="shared" ref="Q808" si="492">SUM(Q800:Q807)</f>
        <v>941</v>
      </c>
    </row>
    <row r="809" spans="1:17" ht="13.8" thickBot="1" x14ac:dyDescent="0.3">
      <c r="A809" s="50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33"/>
    </row>
    <row r="810" spans="1:17" ht="15" x14ac:dyDescent="0.25">
      <c r="A810" s="183" t="s">
        <v>94</v>
      </c>
      <c r="B810" s="184"/>
      <c r="C810" s="184"/>
      <c r="D810" s="184"/>
      <c r="E810" s="184"/>
      <c r="F810" s="184"/>
      <c r="G810" s="184"/>
      <c r="H810" s="184"/>
      <c r="I810" s="184"/>
      <c r="J810" s="184"/>
      <c r="K810" s="184"/>
      <c r="L810" s="184"/>
      <c r="M810" s="184"/>
      <c r="N810" s="184"/>
      <c r="O810" s="184"/>
      <c r="P810" s="184"/>
      <c r="Q810" s="185"/>
    </row>
    <row r="811" spans="1:17" ht="13.8" x14ac:dyDescent="0.25">
      <c r="A811" s="63" t="s">
        <v>151</v>
      </c>
      <c r="B811" s="71">
        <v>96</v>
      </c>
      <c r="C811" s="73">
        <v>1919</v>
      </c>
      <c r="D811" s="73">
        <v>1431</v>
      </c>
      <c r="E811" s="73">
        <v>25</v>
      </c>
      <c r="F811" s="73">
        <v>41563</v>
      </c>
      <c r="G811" s="73">
        <v>16254</v>
      </c>
      <c r="H811" s="73">
        <v>592</v>
      </c>
      <c r="I811" s="73">
        <v>438</v>
      </c>
      <c r="J811" s="73">
        <v>9366</v>
      </c>
      <c r="K811" s="73">
        <v>4557</v>
      </c>
      <c r="L811" s="73">
        <v>441</v>
      </c>
      <c r="M811" s="73">
        <v>297</v>
      </c>
      <c r="N811" s="73">
        <v>3479</v>
      </c>
      <c r="O811" s="73">
        <v>1634</v>
      </c>
      <c r="P811" s="73">
        <v>602</v>
      </c>
      <c r="Q811" s="75">
        <v>259</v>
      </c>
    </row>
    <row r="812" spans="1:17" ht="13.8" x14ac:dyDescent="0.25">
      <c r="A812" s="63" t="s">
        <v>152</v>
      </c>
      <c r="B812" s="71">
        <v>54</v>
      </c>
      <c r="C812" s="64">
        <v>1093</v>
      </c>
      <c r="D812" s="64">
        <v>668</v>
      </c>
      <c r="E812" s="64">
        <v>47</v>
      </c>
      <c r="F812" s="64">
        <v>22407</v>
      </c>
      <c r="G812" s="64">
        <v>18612</v>
      </c>
      <c r="H812" s="64">
        <v>1076</v>
      </c>
      <c r="I812" s="64">
        <v>856</v>
      </c>
      <c r="J812" s="64">
        <v>4543</v>
      </c>
      <c r="K812" s="64">
        <v>4163</v>
      </c>
      <c r="L812" s="64">
        <v>455</v>
      </c>
      <c r="M812" s="64">
        <v>386</v>
      </c>
      <c r="N812" s="64">
        <v>1653</v>
      </c>
      <c r="O812" s="64">
        <v>1275</v>
      </c>
      <c r="P812" s="64">
        <v>189</v>
      </c>
      <c r="Q812" s="76">
        <v>99</v>
      </c>
    </row>
    <row r="813" spans="1:17" ht="13.8" x14ac:dyDescent="0.25">
      <c r="A813" s="63" t="s">
        <v>153</v>
      </c>
      <c r="B813" s="71">
        <v>33</v>
      </c>
      <c r="C813" s="64">
        <v>553</v>
      </c>
      <c r="D813" s="64">
        <v>378</v>
      </c>
      <c r="E813" s="64">
        <v>5</v>
      </c>
      <c r="F813" s="64">
        <v>11415</v>
      </c>
      <c r="G813" s="64">
        <v>5789</v>
      </c>
      <c r="H813" s="64">
        <v>142</v>
      </c>
      <c r="I813" s="64">
        <v>77</v>
      </c>
      <c r="J813" s="64">
        <v>2602</v>
      </c>
      <c r="K813" s="64">
        <v>1383</v>
      </c>
      <c r="L813" s="64">
        <v>108</v>
      </c>
      <c r="M813" s="64">
        <v>53</v>
      </c>
      <c r="N813" s="64">
        <v>986</v>
      </c>
      <c r="O813" s="64">
        <v>411</v>
      </c>
      <c r="P813" s="64">
        <v>86</v>
      </c>
      <c r="Q813" s="76">
        <v>34</v>
      </c>
    </row>
    <row r="814" spans="1:17" ht="13.8" x14ac:dyDescent="0.25">
      <c r="A814" s="70" t="s">
        <v>154</v>
      </c>
      <c r="B814" s="71">
        <v>7</v>
      </c>
      <c r="C814" s="64">
        <v>163</v>
      </c>
      <c r="D814" s="64">
        <v>91</v>
      </c>
      <c r="E814" s="64">
        <v>7</v>
      </c>
      <c r="F814" s="64">
        <v>2983</v>
      </c>
      <c r="G814" s="64">
        <v>2845</v>
      </c>
      <c r="H814" s="64">
        <v>235</v>
      </c>
      <c r="I814" s="64">
        <v>229</v>
      </c>
      <c r="J814" s="64">
        <v>849</v>
      </c>
      <c r="K814" s="64">
        <v>829</v>
      </c>
      <c r="L814" s="64">
        <v>371</v>
      </c>
      <c r="M814" s="64">
        <v>360</v>
      </c>
      <c r="N814" s="64">
        <v>244</v>
      </c>
      <c r="O814" s="64">
        <v>182</v>
      </c>
      <c r="P814" s="64">
        <v>64</v>
      </c>
      <c r="Q814" s="76">
        <v>55</v>
      </c>
    </row>
    <row r="815" spans="1:17" ht="13.8" x14ac:dyDescent="0.25">
      <c r="A815" s="63" t="s">
        <v>155</v>
      </c>
      <c r="B815" s="71">
        <v>1</v>
      </c>
      <c r="C815" s="64">
        <v>24</v>
      </c>
      <c r="D815" s="64">
        <v>15</v>
      </c>
      <c r="E815" s="64">
        <v>1</v>
      </c>
      <c r="F815" s="64">
        <v>499</v>
      </c>
      <c r="G815" s="64">
        <v>458</v>
      </c>
      <c r="H815" s="64">
        <v>15</v>
      </c>
      <c r="I815" s="64">
        <v>15</v>
      </c>
      <c r="J815" s="64">
        <v>103</v>
      </c>
      <c r="K815" s="64">
        <v>95</v>
      </c>
      <c r="L815" s="64">
        <v>14</v>
      </c>
      <c r="M815" s="64">
        <v>14</v>
      </c>
      <c r="N815" s="64">
        <v>37</v>
      </c>
      <c r="O815" s="64">
        <v>30</v>
      </c>
      <c r="P815" s="64">
        <v>3</v>
      </c>
      <c r="Q815" s="76">
        <v>3</v>
      </c>
    </row>
    <row r="816" spans="1:17" ht="13.8" x14ac:dyDescent="0.25">
      <c r="A816" s="63" t="s">
        <v>156</v>
      </c>
      <c r="B816" s="71">
        <v>7</v>
      </c>
      <c r="C816" s="64">
        <v>232</v>
      </c>
      <c r="D816" s="64">
        <v>57</v>
      </c>
      <c r="E816" s="64">
        <v>4</v>
      </c>
      <c r="F816" s="64">
        <v>1249</v>
      </c>
      <c r="G816" s="64">
        <v>700</v>
      </c>
      <c r="H816" s="64">
        <v>76</v>
      </c>
      <c r="I816" s="64">
        <v>30</v>
      </c>
      <c r="J816" s="64">
        <v>241</v>
      </c>
      <c r="K816" s="64">
        <v>153</v>
      </c>
      <c r="L816" s="64">
        <v>0</v>
      </c>
      <c r="M816" s="64">
        <v>0</v>
      </c>
      <c r="N816" s="64">
        <v>308</v>
      </c>
      <c r="O816" s="64">
        <v>191</v>
      </c>
      <c r="P816" s="64">
        <v>193</v>
      </c>
      <c r="Q816" s="76">
        <v>116</v>
      </c>
    </row>
    <row r="817" spans="1:17" ht="13.8" x14ac:dyDescent="0.25">
      <c r="A817" s="63" t="s">
        <v>157</v>
      </c>
      <c r="B817" s="71">
        <v>33</v>
      </c>
      <c r="C817" s="64">
        <v>526</v>
      </c>
      <c r="D817" s="64">
        <v>443</v>
      </c>
      <c r="E817" s="64">
        <v>31</v>
      </c>
      <c r="F817" s="64">
        <v>14631</v>
      </c>
      <c r="G817" s="64">
        <v>13841</v>
      </c>
      <c r="H817" s="64">
        <v>818</v>
      </c>
      <c r="I817" s="64">
        <v>650</v>
      </c>
      <c r="J817" s="64">
        <v>3022</v>
      </c>
      <c r="K817" s="64">
        <v>2902</v>
      </c>
      <c r="L817" s="64">
        <v>508</v>
      </c>
      <c r="M817" s="64">
        <v>436</v>
      </c>
      <c r="N817" s="64">
        <v>848</v>
      </c>
      <c r="O817" s="64">
        <v>729</v>
      </c>
      <c r="P817" s="64">
        <v>1322</v>
      </c>
      <c r="Q817" s="76">
        <v>754</v>
      </c>
    </row>
    <row r="818" spans="1:17" ht="13.8" x14ac:dyDescent="0.25">
      <c r="A818" s="69" t="s">
        <v>158</v>
      </c>
      <c r="B818" s="72">
        <v>84</v>
      </c>
      <c r="C818" s="74">
        <v>412</v>
      </c>
      <c r="D818" s="74">
        <v>299</v>
      </c>
      <c r="E818" s="74">
        <v>0</v>
      </c>
      <c r="F818" s="74">
        <v>9046</v>
      </c>
      <c r="G818" s="74">
        <v>9046</v>
      </c>
      <c r="H818" s="74">
        <v>0</v>
      </c>
      <c r="I818" s="74">
        <v>0</v>
      </c>
      <c r="J818" s="74">
        <v>0</v>
      </c>
      <c r="K818" s="74">
        <v>0</v>
      </c>
      <c r="L818" s="74">
        <v>0</v>
      </c>
      <c r="M818" s="74">
        <v>0</v>
      </c>
      <c r="N818" s="74">
        <v>257</v>
      </c>
      <c r="O818" s="74">
        <v>215</v>
      </c>
      <c r="P818" s="74">
        <v>578</v>
      </c>
      <c r="Q818" s="77">
        <v>441</v>
      </c>
    </row>
    <row r="819" spans="1:17" ht="14.4" thickBot="1" x14ac:dyDescent="0.3">
      <c r="A819" s="65" t="s">
        <v>125</v>
      </c>
      <c r="B819" s="66">
        <f t="shared" ref="B819" si="493">SUM(B811:B818)</f>
        <v>315</v>
      </c>
      <c r="C819" s="67">
        <f t="shared" ref="C819" si="494">SUM(C811:C818)</f>
        <v>4922</v>
      </c>
      <c r="D819" s="67">
        <f t="shared" ref="D819" si="495">SUM(D811:D818)</f>
        <v>3382</v>
      </c>
      <c r="E819" s="67">
        <f t="shared" ref="E819" si="496">SUM(E811:E818)</f>
        <v>120</v>
      </c>
      <c r="F819" s="67">
        <f t="shared" ref="F819" si="497">SUM(F811:F818)</f>
        <v>103793</v>
      </c>
      <c r="G819" s="67">
        <f t="shared" ref="G819" si="498">SUM(G811:G818)</f>
        <v>67545</v>
      </c>
      <c r="H819" s="67">
        <f t="shared" ref="H819" si="499">SUM(H811:H818)</f>
        <v>2954</v>
      </c>
      <c r="I819" s="67">
        <f t="shared" ref="I819" si="500">SUM(I811:I818)</f>
        <v>2295</v>
      </c>
      <c r="J819" s="67">
        <f t="shared" ref="J819" si="501">SUM(J811:J818)</f>
        <v>20726</v>
      </c>
      <c r="K819" s="67">
        <f t="shared" ref="K819" si="502">SUM(K811:K818)</f>
        <v>14082</v>
      </c>
      <c r="L819" s="67">
        <f t="shared" ref="L819" si="503">SUM(L811:L818)</f>
        <v>1897</v>
      </c>
      <c r="M819" s="67">
        <f t="shared" ref="M819" si="504">SUM(M811:M818)</f>
        <v>1546</v>
      </c>
      <c r="N819" s="67">
        <f t="shared" ref="N819" si="505">SUM(N811:N818)</f>
        <v>7812</v>
      </c>
      <c r="O819" s="67">
        <f t="shared" ref="O819" si="506">SUM(O811:O818)</f>
        <v>4667</v>
      </c>
      <c r="P819" s="67">
        <f t="shared" ref="P819" si="507">SUM(P811:P818)</f>
        <v>3037</v>
      </c>
      <c r="Q819" s="68">
        <f t="shared" ref="Q819" si="508">SUM(Q811:Q818)</f>
        <v>1761</v>
      </c>
    </row>
    <row r="820" spans="1:17" ht="13.8" thickBot="1" x14ac:dyDescent="0.3">
      <c r="A820" s="50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33"/>
    </row>
    <row r="821" spans="1:17" ht="15" x14ac:dyDescent="0.25">
      <c r="A821" s="183" t="s">
        <v>95</v>
      </c>
      <c r="B821" s="184"/>
      <c r="C821" s="184"/>
      <c r="D821" s="184"/>
      <c r="E821" s="184"/>
      <c r="F821" s="184"/>
      <c r="G821" s="184"/>
      <c r="H821" s="184"/>
      <c r="I821" s="184"/>
      <c r="J821" s="184"/>
      <c r="K821" s="184"/>
      <c r="L821" s="184"/>
      <c r="M821" s="184"/>
      <c r="N821" s="184"/>
      <c r="O821" s="184"/>
      <c r="P821" s="184"/>
      <c r="Q821" s="185"/>
    </row>
    <row r="822" spans="1:17" ht="13.8" x14ac:dyDescent="0.25">
      <c r="A822" s="63" t="s">
        <v>151</v>
      </c>
      <c r="B822" s="71">
        <v>105</v>
      </c>
      <c r="C822" s="73">
        <v>2008</v>
      </c>
      <c r="D822" s="73">
        <v>1487</v>
      </c>
      <c r="E822" s="73">
        <v>11</v>
      </c>
      <c r="F822" s="73">
        <v>43381</v>
      </c>
      <c r="G822" s="73">
        <v>16125</v>
      </c>
      <c r="H822" s="73">
        <v>302</v>
      </c>
      <c r="I822" s="73">
        <v>236</v>
      </c>
      <c r="J822" s="73">
        <v>9310</v>
      </c>
      <c r="K822" s="73">
        <v>4425</v>
      </c>
      <c r="L822" s="73">
        <v>254</v>
      </c>
      <c r="M822" s="73">
        <v>176</v>
      </c>
      <c r="N822" s="73">
        <v>3550</v>
      </c>
      <c r="O822" s="73">
        <v>1722</v>
      </c>
      <c r="P822" s="73">
        <v>616</v>
      </c>
      <c r="Q822" s="75">
        <v>282</v>
      </c>
    </row>
    <row r="823" spans="1:17" ht="13.8" x14ac:dyDescent="0.25">
      <c r="A823" s="63" t="s">
        <v>152</v>
      </c>
      <c r="B823" s="71">
        <v>69</v>
      </c>
      <c r="C823" s="64">
        <v>1196</v>
      </c>
      <c r="D823" s="64">
        <v>765</v>
      </c>
      <c r="E823" s="64">
        <v>40</v>
      </c>
      <c r="F823" s="64">
        <v>25828</v>
      </c>
      <c r="G823" s="64">
        <v>20105</v>
      </c>
      <c r="H823" s="64">
        <v>1095</v>
      </c>
      <c r="I823" s="64">
        <v>849</v>
      </c>
      <c r="J823" s="64">
        <v>4813</v>
      </c>
      <c r="K823" s="64">
        <v>4379</v>
      </c>
      <c r="L823" s="64">
        <v>388</v>
      </c>
      <c r="M823" s="64">
        <v>337</v>
      </c>
      <c r="N823" s="64">
        <v>1811</v>
      </c>
      <c r="O823" s="64">
        <v>1399</v>
      </c>
      <c r="P823" s="64">
        <v>283</v>
      </c>
      <c r="Q823" s="76">
        <v>177</v>
      </c>
    </row>
    <row r="824" spans="1:17" ht="13.8" x14ac:dyDescent="0.25">
      <c r="A824" s="63" t="s">
        <v>153</v>
      </c>
      <c r="B824" s="71">
        <v>34</v>
      </c>
      <c r="C824" s="64">
        <v>599</v>
      </c>
      <c r="D824" s="64">
        <v>379</v>
      </c>
      <c r="E824" s="64">
        <v>5</v>
      </c>
      <c r="F824" s="64">
        <v>11275</v>
      </c>
      <c r="G824" s="64">
        <v>5702</v>
      </c>
      <c r="H824" s="64">
        <v>94</v>
      </c>
      <c r="I824" s="64">
        <v>57</v>
      </c>
      <c r="J824" s="64">
        <v>2587</v>
      </c>
      <c r="K824" s="64">
        <v>1407</v>
      </c>
      <c r="L824" s="64">
        <v>24</v>
      </c>
      <c r="M824" s="64">
        <v>20</v>
      </c>
      <c r="N824" s="64">
        <v>980</v>
      </c>
      <c r="O824" s="64">
        <v>427</v>
      </c>
      <c r="P824" s="64">
        <v>92</v>
      </c>
      <c r="Q824" s="76">
        <v>34</v>
      </c>
    </row>
    <row r="825" spans="1:17" ht="13.8" x14ac:dyDescent="0.25">
      <c r="A825" s="70" t="s">
        <v>154</v>
      </c>
      <c r="B825" s="71">
        <v>7</v>
      </c>
      <c r="C825" s="64">
        <v>163</v>
      </c>
      <c r="D825" s="64">
        <v>92</v>
      </c>
      <c r="E825" s="64">
        <v>0</v>
      </c>
      <c r="F825" s="64">
        <v>2957</v>
      </c>
      <c r="G825" s="64">
        <v>2802</v>
      </c>
      <c r="H825" s="64">
        <v>0</v>
      </c>
      <c r="I825" s="64">
        <v>0</v>
      </c>
      <c r="J825" s="64">
        <v>678</v>
      </c>
      <c r="K825" s="64">
        <v>645</v>
      </c>
      <c r="L825" s="64">
        <v>128</v>
      </c>
      <c r="M825" s="64">
        <v>124</v>
      </c>
      <c r="N825" s="64">
        <v>244</v>
      </c>
      <c r="O825" s="64">
        <v>184</v>
      </c>
      <c r="P825" s="64">
        <v>52</v>
      </c>
      <c r="Q825" s="76">
        <v>44</v>
      </c>
    </row>
    <row r="826" spans="1:17" ht="13.8" x14ac:dyDescent="0.25">
      <c r="A826" s="63" t="s">
        <v>155</v>
      </c>
      <c r="B826" s="71">
        <v>1</v>
      </c>
      <c r="C826" s="64">
        <v>24</v>
      </c>
      <c r="D826" s="64">
        <v>16</v>
      </c>
      <c r="E826" s="64">
        <v>0</v>
      </c>
      <c r="F826" s="64">
        <v>531</v>
      </c>
      <c r="G826" s="64">
        <v>480</v>
      </c>
      <c r="H826" s="64">
        <v>0</v>
      </c>
      <c r="I826" s="64">
        <v>0</v>
      </c>
      <c r="J826" s="64">
        <v>119</v>
      </c>
      <c r="K826" s="64">
        <v>114</v>
      </c>
      <c r="L826" s="64">
        <v>13</v>
      </c>
      <c r="M826" s="64">
        <v>12</v>
      </c>
      <c r="N826" s="64">
        <v>37</v>
      </c>
      <c r="O826" s="64">
        <v>32</v>
      </c>
      <c r="P826" s="64">
        <v>4</v>
      </c>
      <c r="Q826" s="76">
        <v>4</v>
      </c>
    </row>
    <row r="827" spans="1:17" ht="13.8" x14ac:dyDescent="0.25">
      <c r="A827" s="63" t="s">
        <v>156</v>
      </c>
      <c r="B827" s="71">
        <v>7</v>
      </c>
      <c r="C827" s="64">
        <v>255</v>
      </c>
      <c r="D827" s="64">
        <v>56</v>
      </c>
      <c r="E827" s="64">
        <v>3</v>
      </c>
      <c r="F827" s="64">
        <v>1279</v>
      </c>
      <c r="G827" s="64">
        <v>691</v>
      </c>
      <c r="H827" s="64">
        <v>68</v>
      </c>
      <c r="I827" s="64">
        <v>24</v>
      </c>
      <c r="J827" s="64">
        <v>253</v>
      </c>
      <c r="K827" s="64">
        <v>156</v>
      </c>
      <c r="L827" s="64">
        <v>29</v>
      </c>
      <c r="M827" s="64">
        <v>8</v>
      </c>
      <c r="N827" s="64">
        <v>362</v>
      </c>
      <c r="O827" s="64">
        <v>204</v>
      </c>
      <c r="P827" s="64">
        <v>177</v>
      </c>
      <c r="Q827" s="76">
        <v>76</v>
      </c>
    </row>
    <row r="828" spans="1:17" ht="13.8" x14ac:dyDescent="0.25">
      <c r="A828" s="63" t="s">
        <v>157</v>
      </c>
      <c r="B828" s="71">
        <v>33</v>
      </c>
      <c r="C828" s="64">
        <v>542</v>
      </c>
      <c r="D828" s="64">
        <v>447</v>
      </c>
      <c r="E828" s="64">
        <v>28</v>
      </c>
      <c r="F828" s="64">
        <v>14237</v>
      </c>
      <c r="G828" s="64">
        <v>13269</v>
      </c>
      <c r="H828" s="64">
        <v>593</v>
      </c>
      <c r="I828" s="64">
        <v>454</v>
      </c>
      <c r="J828" s="64">
        <v>3524</v>
      </c>
      <c r="K828" s="64">
        <v>3344</v>
      </c>
      <c r="L828" s="64">
        <v>561</v>
      </c>
      <c r="M828" s="64">
        <v>463</v>
      </c>
      <c r="N828" s="64">
        <v>875</v>
      </c>
      <c r="O828" s="64">
        <v>760</v>
      </c>
      <c r="P828" s="64">
        <v>1462</v>
      </c>
      <c r="Q828" s="76">
        <v>855</v>
      </c>
    </row>
    <row r="829" spans="1:17" ht="13.8" x14ac:dyDescent="0.25">
      <c r="A829" s="69" t="s">
        <v>158</v>
      </c>
      <c r="B829" s="72">
        <v>84</v>
      </c>
      <c r="C829" s="74">
        <v>650</v>
      </c>
      <c r="D829" s="74">
        <v>400</v>
      </c>
      <c r="E829" s="74">
        <v>0</v>
      </c>
      <c r="F829" s="74">
        <v>12176</v>
      </c>
      <c r="G829" s="74">
        <v>12164</v>
      </c>
      <c r="H829" s="74">
        <v>0</v>
      </c>
      <c r="I829" s="74">
        <v>0</v>
      </c>
      <c r="J829" s="74">
        <v>378</v>
      </c>
      <c r="K829" s="74">
        <v>378</v>
      </c>
      <c r="L829" s="74"/>
      <c r="M829" s="74"/>
      <c r="N829" s="74">
        <v>635</v>
      </c>
      <c r="O829" s="74">
        <v>498</v>
      </c>
      <c r="P829" s="74">
        <v>709</v>
      </c>
      <c r="Q829" s="77">
        <v>502</v>
      </c>
    </row>
    <row r="830" spans="1:17" ht="14.4" thickBot="1" x14ac:dyDescent="0.3">
      <c r="A830" s="65" t="s">
        <v>125</v>
      </c>
      <c r="B830" s="66">
        <f t="shared" ref="B830" si="509">SUM(B822:B829)</f>
        <v>340</v>
      </c>
      <c r="C830" s="67">
        <f t="shared" ref="C830" si="510">SUM(C822:C829)</f>
        <v>5437</v>
      </c>
      <c r="D830" s="67">
        <f t="shared" ref="D830" si="511">SUM(D822:D829)</f>
        <v>3642</v>
      </c>
      <c r="E830" s="67">
        <f t="shared" ref="E830" si="512">SUM(E822:E829)</f>
        <v>87</v>
      </c>
      <c r="F830" s="67">
        <f t="shared" ref="F830" si="513">SUM(F822:F829)</f>
        <v>111664</v>
      </c>
      <c r="G830" s="67">
        <f t="shared" ref="G830" si="514">SUM(G822:G829)</f>
        <v>71338</v>
      </c>
      <c r="H830" s="67">
        <f t="shared" ref="H830" si="515">SUM(H822:H829)</f>
        <v>2152</v>
      </c>
      <c r="I830" s="67">
        <f t="shared" ref="I830" si="516">SUM(I822:I829)</f>
        <v>1620</v>
      </c>
      <c r="J830" s="67">
        <f t="shared" ref="J830" si="517">SUM(J822:J829)</f>
        <v>21662</v>
      </c>
      <c r="K830" s="67">
        <f t="shared" ref="K830" si="518">SUM(K822:K829)</f>
        <v>14848</v>
      </c>
      <c r="L830" s="67">
        <f t="shared" ref="L830" si="519">SUM(L822:L829)</f>
        <v>1397</v>
      </c>
      <c r="M830" s="67">
        <f t="shared" ref="M830" si="520">SUM(M822:M829)</f>
        <v>1140</v>
      </c>
      <c r="N830" s="67">
        <f t="shared" ref="N830" si="521">SUM(N822:N829)</f>
        <v>8494</v>
      </c>
      <c r="O830" s="67">
        <f t="shared" ref="O830" si="522">SUM(O822:O829)</f>
        <v>5226</v>
      </c>
      <c r="P830" s="67">
        <f t="shared" ref="P830" si="523">SUM(P822:P829)</f>
        <v>3395</v>
      </c>
      <c r="Q830" s="68">
        <f t="shared" ref="Q830" si="524">SUM(Q822:Q829)</f>
        <v>1974</v>
      </c>
    </row>
    <row r="831" spans="1:17" ht="13.8" thickBot="1" x14ac:dyDescent="0.3">
      <c r="A831" s="50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33"/>
    </row>
    <row r="832" spans="1:17" ht="15" x14ac:dyDescent="0.25">
      <c r="A832" s="183" t="s">
        <v>96</v>
      </c>
      <c r="B832" s="184"/>
      <c r="C832" s="184"/>
      <c r="D832" s="184"/>
      <c r="E832" s="184"/>
      <c r="F832" s="184"/>
      <c r="G832" s="184"/>
      <c r="H832" s="184"/>
      <c r="I832" s="184"/>
      <c r="J832" s="184"/>
      <c r="K832" s="184"/>
      <c r="L832" s="184"/>
      <c r="M832" s="184"/>
      <c r="N832" s="184"/>
      <c r="O832" s="184"/>
      <c r="P832" s="184"/>
      <c r="Q832" s="185"/>
    </row>
    <row r="833" spans="1:17" ht="13.8" x14ac:dyDescent="0.25">
      <c r="A833" s="63" t="s">
        <v>151</v>
      </c>
      <c r="B833" s="71">
        <v>108</v>
      </c>
      <c r="C833" s="73">
        <v>2198</v>
      </c>
      <c r="D833" s="73">
        <v>1522</v>
      </c>
      <c r="E833" s="73">
        <v>6</v>
      </c>
      <c r="F833" s="73">
        <v>44828</v>
      </c>
      <c r="G833" s="73">
        <v>16630</v>
      </c>
      <c r="H833" s="73">
        <v>161</v>
      </c>
      <c r="I833" s="73">
        <v>82</v>
      </c>
      <c r="J833" s="73">
        <v>9692</v>
      </c>
      <c r="K833" s="73">
        <v>3774</v>
      </c>
      <c r="L833" s="73">
        <v>155</v>
      </c>
      <c r="M833" s="73">
        <v>132</v>
      </c>
      <c r="N833" s="73">
        <v>3584</v>
      </c>
      <c r="O833" s="73">
        <v>1814</v>
      </c>
      <c r="P833" s="73">
        <v>675</v>
      </c>
      <c r="Q833" s="75">
        <v>286</v>
      </c>
    </row>
    <row r="834" spans="1:17" ht="13.8" x14ac:dyDescent="0.25">
      <c r="A834" s="63" t="s">
        <v>152</v>
      </c>
      <c r="B834" s="71">
        <v>86</v>
      </c>
      <c r="C834" s="64">
        <v>1416</v>
      </c>
      <c r="D834" s="64">
        <v>914</v>
      </c>
      <c r="E834" s="64">
        <v>34</v>
      </c>
      <c r="F834" s="64">
        <v>30479</v>
      </c>
      <c r="G834" s="64">
        <v>22869</v>
      </c>
      <c r="H834" s="64">
        <v>988</v>
      </c>
      <c r="I834" s="64">
        <v>760</v>
      </c>
      <c r="J834" s="64">
        <v>4697</v>
      </c>
      <c r="K834" s="64">
        <v>4110</v>
      </c>
      <c r="L834" s="64">
        <v>354</v>
      </c>
      <c r="M834" s="64">
        <v>281</v>
      </c>
      <c r="N834" s="64">
        <v>2054</v>
      </c>
      <c r="O834" s="64">
        <v>1585</v>
      </c>
      <c r="P834" s="64">
        <v>402</v>
      </c>
      <c r="Q834" s="76">
        <v>251</v>
      </c>
    </row>
    <row r="835" spans="1:17" ht="13.8" x14ac:dyDescent="0.25">
      <c r="A835" s="63" t="s">
        <v>153</v>
      </c>
      <c r="B835" s="71">
        <v>34</v>
      </c>
      <c r="C835" s="64">
        <v>581</v>
      </c>
      <c r="D835" s="64">
        <v>365</v>
      </c>
      <c r="E835" s="64">
        <v>3</v>
      </c>
      <c r="F835" s="64">
        <v>10726</v>
      </c>
      <c r="G835" s="64">
        <v>5338</v>
      </c>
      <c r="H835" s="64">
        <v>78</v>
      </c>
      <c r="I835" s="64">
        <v>30</v>
      </c>
      <c r="J835" s="64">
        <v>2962</v>
      </c>
      <c r="K835" s="64">
        <v>1552</v>
      </c>
      <c r="L835" s="64">
        <v>36</v>
      </c>
      <c r="M835" s="64">
        <v>30</v>
      </c>
      <c r="N835" s="64">
        <v>1008</v>
      </c>
      <c r="O835" s="64">
        <v>464</v>
      </c>
      <c r="P835" s="64">
        <v>99</v>
      </c>
      <c r="Q835" s="76">
        <v>35</v>
      </c>
    </row>
    <row r="836" spans="1:17" ht="13.8" x14ac:dyDescent="0.25">
      <c r="A836" s="70" t="s">
        <v>154</v>
      </c>
      <c r="B836" s="71">
        <v>8</v>
      </c>
      <c r="C836" s="64">
        <v>157</v>
      </c>
      <c r="D836" s="64">
        <v>89</v>
      </c>
      <c r="E836" s="64">
        <v>1</v>
      </c>
      <c r="F836" s="64">
        <v>2832</v>
      </c>
      <c r="G836" s="64">
        <v>2669</v>
      </c>
      <c r="H836" s="64">
        <v>20</v>
      </c>
      <c r="I836" s="64">
        <v>20</v>
      </c>
      <c r="J836" s="64">
        <v>654</v>
      </c>
      <c r="K836" s="64">
        <v>630</v>
      </c>
      <c r="L836" s="64">
        <v>24</v>
      </c>
      <c r="M836" s="64">
        <v>24</v>
      </c>
      <c r="N836" s="64">
        <v>227</v>
      </c>
      <c r="O836" s="64">
        <v>171</v>
      </c>
      <c r="P836" s="64">
        <v>72</v>
      </c>
      <c r="Q836" s="76">
        <v>56</v>
      </c>
    </row>
    <row r="837" spans="1:17" ht="13.8" x14ac:dyDescent="0.25">
      <c r="A837" s="63" t="s">
        <v>155</v>
      </c>
      <c r="B837" s="71">
        <v>1</v>
      </c>
      <c r="C837" s="64">
        <v>24</v>
      </c>
      <c r="D837" s="64">
        <v>16</v>
      </c>
      <c r="E837" s="64">
        <v>0</v>
      </c>
      <c r="F837" s="64">
        <v>522</v>
      </c>
      <c r="G837" s="64">
        <v>465</v>
      </c>
      <c r="H837" s="64"/>
      <c r="I837" s="64"/>
      <c r="J837" s="64">
        <v>137</v>
      </c>
      <c r="K837" s="64">
        <v>127</v>
      </c>
      <c r="L837" s="64"/>
      <c r="M837" s="64"/>
      <c r="N837" s="64">
        <v>37</v>
      </c>
      <c r="O837" s="64">
        <v>33</v>
      </c>
      <c r="P837" s="64">
        <v>6</v>
      </c>
      <c r="Q837" s="76">
        <v>4</v>
      </c>
    </row>
    <row r="838" spans="1:17" ht="13.8" x14ac:dyDescent="0.25">
      <c r="A838" s="63" t="s">
        <v>156</v>
      </c>
      <c r="B838" s="71">
        <v>8</v>
      </c>
      <c r="C838" s="64">
        <v>297</v>
      </c>
      <c r="D838" s="64">
        <v>60</v>
      </c>
      <c r="E838" s="64">
        <v>7</v>
      </c>
      <c r="F838" s="64">
        <v>1386</v>
      </c>
      <c r="G838" s="64">
        <v>742</v>
      </c>
      <c r="H838" s="64">
        <v>184</v>
      </c>
      <c r="I838" s="64">
        <v>82</v>
      </c>
      <c r="J838" s="64">
        <v>273</v>
      </c>
      <c r="K838" s="64">
        <v>157</v>
      </c>
      <c r="L838" s="64">
        <v>31</v>
      </c>
      <c r="M838" s="64">
        <v>13</v>
      </c>
      <c r="N838" s="64">
        <v>307</v>
      </c>
      <c r="O838" s="64">
        <v>178</v>
      </c>
      <c r="P838" s="64">
        <v>256</v>
      </c>
      <c r="Q838" s="76">
        <v>111</v>
      </c>
    </row>
    <row r="839" spans="1:17" ht="13.8" x14ac:dyDescent="0.25">
      <c r="A839" s="63" t="s">
        <v>157</v>
      </c>
      <c r="B839" s="71">
        <v>33</v>
      </c>
      <c r="C839" s="64">
        <v>517</v>
      </c>
      <c r="D839" s="64">
        <v>404</v>
      </c>
      <c r="E839" s="64">
        <v>46</v>
      </c>
      <c r="F839" s="64">
        <v>12442</v>
      </c>
      <c r="G839" s="64">
        <v>11478</v>
      </c>
      <c r="H839" s="64">
        <v>1017</v>
      </c>
      <c r="I839" s="64">
        <v>903</v>
      </c>
      <c r="J839" s="64">
        <v>4486</v>
      </c>
      <c r="K839" s="64">
        <v>4151</v>
      </c>
      <c r="L839" s="64">
        <v>346</v>
      </c>
      <c r="M839" s="64">
        <v>253</v>
      </c>
      <c r="N839" s="64">
        <v>896</v>
      </c>
      <c r="O839" s="64">
        <v>783</v>
      </c>
      <c r="P839" s="64">
        <v>1335</v>
      </c>
      <c r="Q839" s="76">
        <v>759</v>
      </c>
    </row>
    <row r="840" spans="1:17" ht="13.8" x14ac:dyDescent="0.25">
      <c r="A840" s="69" t="s">
        <v>158</v>
      </c>
      <c r="B840" s="72">
        <v>83</v>
      </c>
      <c r="C840" s="74">
        <v>676</v>
      </c>
      <c r="D840" s="74">
        <v>454</v>
      </c>
      <c r="E840" s="74"/>
      <c r="F840" s="74">
        <v>13930</v>
      </c>
      <c r="G840" s="74">
        <v>13930</v>
      </c>
      <c r="H840" s="74">
        <v>2</v>
      </c>
      <c r="I840" s="74">
        <v>2</v>
      </c>
      <c r="J840" s="74">
        <v>1682</v>
      </c>
      <c r="K840" s="74">
        <v>1682</v>
      </c>
      <c r="L840" s="74">
        <v>0</v>
      </c>
      <c r="M840" s="74">
        <v>0</v>
      </c>
      <c r="N840" s="74">
        <v>714</v>
      </c>
      <c r="O840" s="74">
        <v>571</v>
      </c>
      <c r="P840" s="74">
        <v>685</v>
      </c>
      <c r="Q840" s="77">
        <v>492</v>
      </c>
    </row>
    <row r="841" spans="1:17" ht="14.4" thickBot="1" x14ac:dyDescent="0.3">
      <c r="A841" s="65" t="s">
        <v>125</v>
      </c>
      <c r="B841" s="66">
        <f t="shared" ref="B841" si="525">SUM(B833:B840)</f>
        <v>361</v>
      </c>
      <c r="C841" s="67">
        <f t="shared" ref="C841" si="526">SUM(C833:C840)</f>
        <v>5866</v>
      </c>
      <c r="D841" s="67">
        <f t="shared" ref="D841" si="527">SUM(D833:D840)</f>
        <v>3824</v>
      </c>
      <c r="E841" s="67">
        <f t="shared" ref="E841" si="528">SUM(E833:E840)</f>
        <v>97</v>
      </c>
      <c r="F841" s="67">
        <f t="shared" ref="F841" si="529">SUM(F833:F840)</f>
        <v>117145</v>
      </c>
      <c r="G841" s="67">
        <f t="shared" ref="G841" si="530">SUM(G833:G840)</f>
        <v>74121</v>
      </c>
      <c r="H841" s="67">
        <f t="shared" ref="H841" si="531">SUM(H833:H840)</f>
        <v>2450</v>
      </c>
      <c r="I841" s="67">
        <f t="shared" ref="I841" si="532">SUM(I833:I840)</f>
        <v>1879</v>
      </c>
      <c r="J841" s="67">
        <f t="shared" ref="J841" si="533">SUM(J833:J840)</f>
        <v>24583</v>
      </c>
      <c r="K841" s="67">
        <f t="shared" ref="K841" si="534">SUM(K833:K840)</f>
        <v>16183</v>
      </c>
      <c r="L841" s="67">
        <f t="shared" ref="L841" si="535">SUM(L833:L840)</f>
        <v>946</v>
      </c>
      <c r="M841" s="67">
        <f t="shared" ref="M841" si="536">SUM(M833:M840)</f>
        <v>733</v>
      </c>
      <c r="N841" s="67">
        <f t="shared" ref="N841" si="537">SUM(N833:N840)</f>
        <v>8827</v>
      </c>
      <c r="O841" s="67">
        <f t="shared" ref="O841" si="538">SUM(O833:O840)</f>
        <v>5599</v>
      </c>
      <c r="P841" s="67">
        <f t="shared" ref="P841" si="539">SUM(P833:P840)</f>
        <v>3530</v>
      </c>
      <c r="Q841" s="68">
        <f t="shared" ref="Q841" si="540">SUM(Q833:Q840)</f>
        <v>1994</v>
      </c>
    </row>
    <row r="842" spans="1:17" ht="13.8" thickBot="1" x14ac:dyDescent="0.3">
      <c r="A842" s="50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33"/>
    </row>
    <row r="843" spans="1:17" ht="15" x14ac:dyDescent="0.25">
      <c r="A843" s="183" t="s">
        <v>97</v>
      </c>
      <c r="B843" s="184"/>
      <c r="C843" s="184"/>
      <c r="D843" s="184"/>
      <c r="E843" s="184"/>
      <c r="F843" s="184"/>
      <c r="G843" s="184"/>
      <c r="H843" s="184"/>
      <c r="I843" s="184"/>
      <c r="J843" s="184"/>
      <c r="K843" s="184"/>
      <c r="L843" s="184"/>
      <c r="M843" s="184"/>
      <c r="N843" s="184"/>
      <c r="O843" s="184"/>
      <c r="P843" s="184"/>
      <c r="Q843" s="185"/>
    </row>
    <row r="844" spans="1:17" ht="13.8" x14ac:dyDescent="0.25">
      <c r="A844" s="63" t="s">
        <v>151</v>
      </c>
      <c r="B844" s="71">
        <v>110</v>
      </c>
      <c r="C844" s="73">
        <v>2310</v>
      </c>
      <c r="D844" s="73">
        <v>1546</v>
      </c>
      <c r="E844" s="73">
        <v>7</v>
      </c>
      <c r="F844" s="73">
        <v>45894</v>
      </c>
      <c r="G844" s="73">
        <v>17353</v>
      </c>
      <c r="H844" s="73">
        <v>169</v>
      </c>
      <c r="I844" s="73">
        <v>62</v>
      </c>
      <c r="J844" s="73">
        <v>9918</v>
      </c>
      <c r="K844" s="73">
        <v>3383</v>
      </c>
      <c r="L844" s="73">
        <v>19</v>
      </c>
      <c r="M844" s="73">
        <v>13</v>
      </c>
      <c r="N844" s="73">
        <v>3769</v>
      </c>
      <c r="O844" s="73">
        <v>1997</v>
      </c>
      <c r="P844" s="73">
        <v>879</v>
      </c>
      <c r="Q844" s="75">
        <v>414</v>
      </c>
    </row>
    <row r="845" spans="1:17" ht="13.8" x14ac:dyDescent="0.25">
      <c r="A845" s="63" t="s">
        <v>152</v>
      </c>
      <c r="B845" s="71">
        <v>92</v>
      </c>
      <c r="C845" s="64">
        <v>1683</v>
      </c>
      <c r="D845" s="64">
        <v>1027</v>
      </c>
      <c r="E845" s="64">
        <v>39</v>
      </c>
      <c r="F845" s="64">
        <v>34166</v>
      </c>
      <c r="G845" s="64">
        <v>25140</v>
      </c>
      <c r="H845" s="64">
        <v>1163</v>
      </c>
      <c r="I845" s="64">
        <v>897</v>
      </c>
      <c r="J845" s="64">
        <v>5299</v>
      </c>
      <c r="K845" s="64">
        <v>4314</v>
      </c>
      <c r="L845" s="64">
        <v>309</v>
      </c>
      <c r="M845" s="64">
        <v>255</v>
      </c>
      <c r="N845" s="64">
        <v>2392</v>
      </c>
      <c r="O845" s="64">
        <v>1885</v>
      </c>
      <c r="P845" s="64">
        <v>561</v>
      </c>
      <c r="Q845" s="76">
        <v>335</v>
      </c>
    </row>
    <row r="846" spans="1:17" ht="13.8" x14ac:dyDescent="0.25">
      <c r="A846" s="63" t="s">
        <v>153</v>
      </c>
      <c r="B846" s="71">
        <v>34</v>
      </c>
      <c r="C846" s="64">
        <v>583</v>
      </c>
      <c r="D846" s="64">
        <v>351</v>
      </c>
      <c r="E846" s="64">
        <v>6</v>
      </c>
      <c r="F846" s="64">
        <v>10323</v>
      </c>
      <c r="G846" s="64">
        <v>5043</v>
      </c>
      <c r="H846" s="64">
        <v>79</v>
      </c>
      <c r="I846" s="64">
        <v>32</v>
      </c>
      <c r="J846" s="64">
        <v>2765</v>
      </c>
      <c r="K846" s="64">
        <v>1392</v>
      </c>
      <c r="L846" s="64">
        <v>23</v>
      </c>
      <c r="M846" s="64">
        <v>16</v>
      </c>
      <c r="N846" s="64">
        <v>957</v>
      </c>
      <c r="O846" s="64">
        <v>450</v>
      </c>
      <c r="P846" s="64">
        <v>125</v>
      </c>
      <c r="Q846" s="76">
        <v>46</v>
      </c>
    </row>
    <row r="847" spans="1:17" ht="13.8" x14ac:dyDescent="0.25">
      <c r="A847" s="70" t="s">
        <v>154</v>
      </c>
      <c r="B847" s="71">
        <v>8</v>
      </c>
      <c r="C847" s="64">
        <v>157</v>
      </c>
      <c r="D847" s="64">
        <v>91</v>
      </c>
      <c r="E847" s="64">
        <v>1</v>
      </c>
      <c r="F847" s="64">
        <v>2759</v>
      </c>
      <c r="G847" s="64">
        <v>2580</v>
      </c>
      <c r="H847" s="64">
        <v>40</v>
      </c>
      <c r="I847" s="64">
        <v>40</v>
      </c>
      <c r="J847" s="64">
        <v>775</v>
      </c>
      <c r="K847" s="64">
        <v>736</v>
      </c>
      <c r="L847" s="64">
        <v>16</v>
      </c>
      <c r="M847" s="64">
        <v>16</v>
      </c>
      <c r="N847" s="64">
        <v>249</v>
      </c>
      <c r="O847" s="64">
        <v>185</v>
      </c>
      <c r="P847" s="64">
        <v>70</v>
      </c>
      <c r="Q847" s="76">
        <v>61</v>
      </c>
    </row>
    <row r="848" spans="1:17" ht="13.8" x14ac:dyDescent="0.25">
      <c r="A848" s="63" t="s">
        <v>155</v>
      </c>
      <c r="B848" s="71">
        <v>1</v>
      </c>
      <c r="C848" s="64">
        <v>24</v>
      </c>
      <c r="D848" s="64">
        <v>16</v>
      </c>
      <c r="E848" s="64">
        <v>0</v>
      </c>
      <c r="F848" s="64">
        <v>522</v>
      </c>
      <c r="G848" s="64">
        <v>457</v>
      </c>
      <c r="H848" s="64"/>
      <c r="I848" s="64"/>
      <c r="J848" s="64">
        <v>126</v>
      </c>
      <c r="K848" s="64">
        <v>116</v>
      </c>
      <c r="L848" s="64"/>
      <c r="M848" s="64"/>
      <c r="N848" s="64">
        <v>35</v>
      </c>
      <c r="O848" s="64">
        <v>31</v>
      </c>
      <c r="P848" s="64">
        <v>10</v>
      </c>
      <c r="Q848" s="76">
        <v>4</v>
      </c>
    </row>
    <row r="849" spans="1:17" ht="13.8" x14ac:dyDescent="0.25">
      <c r="A849" s="63" t="s">
        <v>156</v>
      </c>
      <c r="B849" s="71">
        <v>8</v>
      </c>
      <c r="C849" s="64">
        <v>304</v>
      </c>
      <c r="D849" s="64">
        <v>64</v>
      </c>
      <c r="E849" s="64">
        <v>8</v>
      </c>
      <c r="F849" s="64">
        <v>1460</v>
      </c>
      <c r="G849" s="64">
        <v>785</v>
      </c>
      <c r="H849" s="64">
        <v>206</v>
      </c>
      <c r="I849" s="64">
        <v>88</v>
      </c>
      <c r="J849" s="64">
        <v>237</v>
      </c>
      <c r="K849" s="64">
        <v>149</v>
      </c>
      <c r="L849" s="64">
        <v>42</v>
      </c>
      <c r="M849" s="64">
        <v>17</v>
      </c>
      <c r="N849" s="64">
        <v>327</v>
      </c>
      <c r="O849" s="64">
        <v>190</v>
      </c>
      <c r="P849" s="64">
        <v>286</v>
      </c>
      <c r="Q849" s="76">
        <v>131</v>
      </c>
    </row>
    <row r="850" spans="1:17" ht="13.8" x14ac:dyDescent="0.25">
      <c r="A850" s="63" t="s">
        <v>157</v>
      </c>
      <c r="B850" s="71">
        <v>33</v>
      </c>
      <c r="C850" s="64">
        <v>467</v>
      </c>
      <c r="D850" s="64">
        <v>351</v>
      </c>
      <c r="E850" s="64">
        <v>69</v>
      </c>
      <c r="F850" s="64">
        <v>10649</v>
      </c>
      <c r="G850" s="64">
        <v>9698</v>
      </c>
      <c r="H850" s="64">
        <v>1812</v>
      </c>
      <c r="I850" s="64">
        <v>1543</v>
      </c>
      <c r="J850" s="64">
        <v>4647</v>
      </c>
      <c r="K850" s="64">
        <v>4289</v>
      </c>
      <c r="L850" s="64">
        <v>483</v>
      </c>
      <c r="M850" s="64">
        <v>421</v>
      </c>
      <c r="N850" s="64">
        <v>869</v>
      </c>
      <c r="O850" s="64">
        <v>769</v>
      </c>
      <c r="P850" s="64">
        <v>1309</v>
      </c>
      <c r="Q850" s="76">
        <v>728</v>
      </c>
    </row>
    <row r="851" spans="1:17" ht="13.8" x14ac:dyDescent="0.25">
      <c r="A851" s="69" t="s">
        <v>158</v>
      </c>
      <c r="B851" s="72">
        <v>78</v>
      </c>
      <c r="C851" s="74">
        <v>709</v>
      </c>
      <c r="D851" s="74">
        <v>459</v>
      </c>
      <c r="E851" s="74">
        <v>0</v>
      </c>
      <c r="F851" s="74">
        <v>14080</v>
      </c>
      <c r="G851" s="74">
        <v>14080</v>
      </c>
      <c r="H851" s="74">
        <v>10</v>
      </c>
      <c r="I851" s="74">
        <v>10</v>
      </c>
      <c r="J851" s="74">
        <v>3247</v>
      </c>
      <c r="K851" s="74">
        <v>3247</v>
      </c>
      <c r="L851" s="74">
        <v>1</v>
      </c>
      <c r="M851" s="74">
        <v>1</v>
      </c>
      <c r="N851" s="74">
        <v>960</v>
      </c>
      <c r="O851" s="74">
        <v>768</v>
      </c>
      <c r="P851" s="74">
        <v>680</v>
      </c>
      <c r="Q851" s="77">
        <v>469</v>
      </c>
    </row>
    <row r="852" spans="1:17" ht="14.4" thickBot="1" x14ac:dyDescent="0.3">
      <c r="A852" s="65" t="s">
        <v>125</v>
      </c>
      <c r="B852" s="66">
        <f t="shared" ref="B852" si="541">SUM(B844:B851)</f>
        <v>364</v>
      </c>
      <c r="C852" s="67">
        <f t="shared" ref="C852" si="542">SUM(C844:C851)</f>
        <v>6237</v>
      </c>
      <c r="D852" s="67">
        <f t="shared" ref="D852" si="543">SUM(D844:D851)</f>
        <v>3905</v>
      </c>
      <c r="E852" s="67">
        <f t="shared" ref="E852" si="544">SUM(E844:E851)</f>
        <v>130</v>
      </c>
      <c r="F852" s="67">
        <f t="shared" ref="F852" si="545">SUM(F844:F851)</f>
        <v>119853</v>
      </c>
      <c r="G852" s="67">
        <f t="shared" ref="G852" si="546">SUM(G844:G851)</f>
        <v>75136</v>
      </c>
      <c r="H852" s="67">
        <f t="shared" ref="H852" si="547">SUM(H844:H851)</f>
        <v>3479</v>
      </c>
      <c r="I852" s="67">
        <f t="shared" ref="I852" si="548">SUM(I844:I851)</f>
        <v>2672</v>
      </c>
      <c r="J852" s="67">
        <f t="shared" ref="J852" si="549">SUM(J844:J851)</f>
        <v>27014</v>
      </c>
      <c r="K852" s="67">
        <f t="shared" ref="K852" si="550">SUM(K844:K851)</f>
        <v>17626</v>
      </c>
      <c r="L852" s="67">
        <f t="shared" ref="L852" si="551">SUM(L844:L851)</f>
        <v>893</v>
      </c>
      <c r="M852" s="67">
        <f t="shared" ref="M852" si="552">SUM(M844:M851)</f>
        <v>739</v>
      </c>
      <c r="N852" s="67">
        <f t="shared" ref="N852" si="553">SUM(N844:N851)</f>
        <v>9558</v>
      </c>
      <c r="O852" s="67">
        <f t="shared" ref="O852" si="554">SUM(O844:O851)</f>
        <v>6275</v>
      </c>
      <c r="P852" s="67">
        <f t="shared" ref="P852" si="555">SUM(P844:P851)</f>
        <v>3920</v>
      </c>
      <c r="Q852" s="68">
        <f t="shared" ref="Q852" si="556">SUM(Q844:Q851)</f>
        <v>2188</v>
      </c>
    </row>
    <row r="853" spans="1:17" ht="13.8" thickBot="1" x14ac:dyDescent="0.3">
      <c r="A853" s="50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33"/>
    </row>
    <row r="854" spans="1:17" ht="15" x14ac:dyDescent="0.25">
      <c r="A854" s="183" t="s">
        <v>98</v>
      </c>
      <c r="B854" s="184"/>
      <c r="C854" s="184"/>
      <c r="D854" s="184"/>
      <c r="E854" s="184"/>
      <c r="F854" s="184"/>
      <c r="G854" s="184"/>
      <c r="H854" s="184"/>
      <c r="I854" s="184"/>
      <c r="J854" s="184"/>
      <c r="K854" s="184"/>
      <c r="L854" s="184"/>
      <c r="M854" s="184"/>
      <c r="N854" s="184"/>
      <c r="O854" s="184"/>
      <c r="P854" s="184"/>
      <c r="Q854" s="185"/>
    </row>
    <row r="855" spans="1:17" ht="13.8" x14ac:dyDescent="0.25">
      <c r="A855" s="63" t="s">
        <v>151</v>
      </c>
      <c r="B855" s="71">
        <v>111</v>
      </c>
      <c r="C855" s="73">
        <v>2320</v>
      </c>
      <c r="D855" s="73">
        <v>1562</v>
      </c>
      <c r="E855" s="73">
        <v>10</v>
      </c>
      <c r="F855" s="73">
        <v>46570</v>
      </c>
      <c r="G855" s="73">
        <v>17380</v>
      </c>
      <c r="H855" s="73">
        <v>317</v>
      </c>
      <c r="I855" s="73">
        <v>101</v>
      </c>
      <c r="J855" s="73">
        <v>10468</v>
      </c>
      <c r="K855" s="73">
        <v>3906</v>
      </c>
      <c r="L855" s="73">
        <v>24</v>
      </c>
      <c r="M855" s="73">
        <v>8</v>
      </c>
      <c r="N855" s="73">
        <v>3862</v>
      </c>
      <c r="O855" s="73">
        <v>2111</v>
      </c>
      <c r="P855" s="73">
        <v>821</v>
      </c>
      <c r="Q855" s="75">
        <v>346</v>
      </c>
    </row>
    <row r="856" spans="1:17" ht="13.8" x14ac:dyDescent="0.25">
      <c r="A856" s="63" t="s">
        <v>152</v>
      </c>
      <c r="B856" s="71">
        <v>97</v>
      </c>
      <c r="C856" s="64">
        <v>1827</v>
      </c>
      <c r="D856" s="64">
        <v>1129</v>
      </c>
      <c r="E856" s="64">
        <v>40</v>
      </c>
      <c r="F856" s="64">
        <v>37234</v>
      </c>
      <c r="G856" s="64">
        <v>27349</v>
      </c>
      <c r="H856" s="64">
        <v>1184</v>
      </c>
      <c r="I856" s="64">
        <v>883</v>
      </c>
      <c r="J856" s="64">
        <v>6818</v>
      </c>
      <c r="K856" s="64">
        <v>5117</v>
      </c>
      <c r="L856" s="64">
        <v>347</v>
      </c>
      <c r="M856" s="64">
        <v>278</v>
      </c>
      <c r="N856" s="64">
        <v>2589</v>
      </c>
      <c r="O856" s="64">
        <v>2019</v>
      </c>
      <c r="P856" s="64">
        <v>602</v>
      </c>
      <c r="Q856" s="76">
        <v>351</v>
      </c>
    </row>
    <row r="857" spans="1:17" ht="13.8" x14ac:dyDescent="0.25">
      <c r="A857" s="63" t="s">
        <v>153</v>
      </c>
      <c r="B857" s="71">
        <v>34</v>
      </c>
      <c r="C857" s="64">
        <v>610</v>
      </c>
      <c r="D857" s="64">
        <v>354</v>
      </c>
      <c r="E857" s="64">
        <v>3</v>
      </c>
      <c r="F857" s="64">
        <v>10342</v>
      </c>
      <c r="G857" s="64">
        <v>5070</v>
      </c>
      <c r="H857" s="64">
        <v>77</v>
      </c>
      <c r="I857" s="64">
        <v>39</v>
      </c>
      <c r="J857" s="64">
        <v>2542</v>
      </c>
      <c r="K857" s="64">
        <v>1258</v>
      </c>
      <c r="L857" s="64">
        <v>12</v>
      </c>
      <c r="M857" s="64">
        <v>3</v>
      </c>
      <c r="N857" s="64">
        <v>946</v>
      </c>
      <c r="O857" s="64">
        <v>460</v>
      </c>
      <c r="P857" s="64">
        <v>113</v>
      </c>
      <c r="Q857" s="76">
        <v>53</v>
      </c>
    </row>
    <row r="858" spans="1:17" ht="13.8" x14ac:dyDescent="0.25">
      <c r="A858" s="70" t="s">
        <v>154</v>
      </c>
      <c r="B858" s="71">
        <v>8</v>
      </c>
      <c r="C858" s="64">
        <v>157</v>
      </c>
      <c r="D858" s="64">
        <v>96</v>
      </c>
      <c r="E858" s="64">
        <v>3</v>
      </c>
      <c r="F858" s="64">
        <v>2899</v>
      </c>
      <c r="G858" s="64">
        <v>2698</v>
      </c>
      <c r="H858" s="64">
        <v>83</v>
      </c>
      <c r="I858" s="64">
        <v>80</v>
      </c>
      <c r="J858" s="64">
        <v>742</v>
      </c>
      <c r="K858" s="64">
        <v>680</v>
      </c>
      <c r="L858" s="64">
        <v>0</v>
      </c>
      <c r="M858" s="64">
        <v>0</v>
      </c>
      <c r="N858" s="64">
        <v>248</v>
      </c>
      <c r="O858" s="64">
        <v>187</v>
      </c>
      <c r="P858" s="64">
        <v>83</v>
      </c>
      <c r="Q858" s="76">
        <v>72</v>
      </c>
    </row>
    <row r="859" spans="1:17" ht="13.8" x14ac:dyDescent="0.25">
      <c r="A859" s="63" t="s">
        <v>155</v>
      </c>
      <c r="B859" s="71">
        <v>1</v>
      </c>
      <c r="C859" s="64">
        <v>24</v>
      </c>
      <c r="D859" s="64">
        <v>16</v>
      </c>
      <c r="E859" s="64">
        <v>0</v>
      </c>
      <c r="F859" s="64">
        <v>516</v>
      </c>
      <c r="G859" s="64">
        <v>445</v>
      </c>
      <c r="H859" s="64">
        <v>0</v>
      </c>
      <c r="I859" s="64">
        <v>0</v>
      </c>
      <c r="J859" s="64">
        <v>88</v>
      </c>
      <c r="K859" s="64">
        <v>81</v>
      </c>
      <c r="L859" s="64">
        <v>0</v>
      </c>
      <c r="M859" s="64">
        <v>0</v>
      </c>
      <c r="N859" s="64">
        <v>34</v>
      </c>
      <c r="O859" s="64">
        <v>30</v>
      </c>
      <c r="P859" s="64">
        <v>7</v>
      </c>
      <c r="Q859" s="76">
        <v>4</v>
      </c>
    </row>
    <row r="860" spans="1:17" ht="13.8" x14ac:dyDescent="0.25">
      <c r="A860" s="63" t="s">
        <v>156</v>
      </c>
      <c r="B860" s="71">
        <v>8</v>
      </c>
      <c r="C860" s="64">
        <v>319</v>
      </c>
      <c r="D860" s="64">
        <v>71</v>
      </c>
      <c r="E860" s="64">
        <v>5</v>
      </c>
      <c r="F860" s="64">
        <v>1569</v>
      </c>
      <c r="G860" s="64">
        <v>846</v>
      </c>
      <c r="H860" s="64">
        <v>173</v>
      </c>
      <c r="I860" s="64">
        <v>119</v>
      </c>
      <c r="J860" s="64">
        <v>343</v>
      </c>
      <c r="K860" s="64">
        <v>176</v>
      </c>
      <c r="L860" s="64">
        <v>113</v>
      </c>
      <c r="M860" s="64">
        <v>42</v>
      </c>
      <c r="N860" s="64">
        <v>381</v>
      </c>
      <c r="O860" s="64">
        <v>200</v>
      </c>
      <c r="P860" s="64">
        <v>263</v>
      </c>
      <c r="Q860" s="76">
        <v>129</v>
      </c>
    </row>
    <row r="861" spans="1:17" ht="13.8" x14ac:dyDescent="0.25">
      <c r="A861" s="63" t="s">
        <v>157</v>
      </c>
      <c r="B861" s="71">
        <v>33</v>
      </c>
      <c r="C861" s="64">
        <v>523</v>
      </c>
      <c r="D861" s="64">
        <v>327</v>
      </c>
      <c r="E861" s="64">
        <v>99</v>
      </c>
      <c r="F861" s="64">
        <v>9802</v>
      </c>
      <c r="G861" s="64">
        <v>8849</v>
      </c>
      <c r="H861" s="64">
        <v>2644</v>
      </c>
      <c r="I861" s="64">
        <v>2229</v>
      </c>
      <c r="J861" s="64">
        <v>3603</v>
      </c>
      <c r="K861" s="64">
        <v>3291</v>
      </c>
      <c r="L861" s="64">
        <v>730</v>
      </c>
      <c r="M861" s="64">
        <v>658</v>
      </c>
      <c r="N861" s="64">
        <v>872</v>
      </c>
      <c r="O861" s="64">
        <v>761</v>
      </c>
      <c r="P861" s="64">
        <v>1294</v>
      </c>
      <c r="Q861" s="76">
        <v>766</v>
      </c>
    </row>
    <row r="862" spans="1:17" ht="13.8" x14ac:dyDescent="0.25">
      <c r="A862" s="69" t="s">
        <v>158</v>
      </c>
      <c r="B862" s="72">
        <v>75</v>
      </c>
      <c r="C862" s="74">
        <v>676</v>
      </c>
      <c r="D862" s="74">
        <v>424</v>
      </c>
      <c r="E862" s="74">
        <v>1</v>
      </c>
      <c r="F862" s="74">
        <v>13001</v>
      </c>
      <c r="G862" s="74">
        <v>12965</v>
      </c>
      <c r="H862" s="74">
        <v>32</v>
      </c>
      <c r="I862" s="74">
        <v>32</v>
      </c>
      <c r="J862" s="74">
        <v>4324</v>
      </c>
      <c r="K862" s="74">
        <v>4324</v>
      </c>
      <c r="L862" s="74">
        <v>0</v>
      </c>
      <c r="M862" s="74">
        <v>0</v>
      </c>
      <c r="N862" s="74">
        <v>1002</v>
      </c>
      <c r="O862" s="74">
        <v>786</v>
      </c>
      <c r="P862" s="74">
        <v>572</v>
      </c>
      <c r="Q862" s="77">
        <v>367</v>
      </c>
    </row>
    <row r="863" spans="1:17" ht="14.4" thickBot="1" x14ac:dyDescent="0.3">
      <c r="A863" s="65" t="s">
        <v>125</v>
      </c>
      <c r="B863" s="66">
        <f t="shared" ref="B863:Q863" si="557">SUM(B855:B862)</f>
        <v>367</v>
      </c>
      <c r="C863" s="67">
        <f t="shared" si="557"/>
        <v>6456</v>
      </c>
      <c r="D863" s="67">
        <f t="shared" si="557"/>
        <v>3979</v>
      </c>
      <c r="E863" s="67">
        <f t="shared" si="557"/>
        <v>161</v>
      </c>
      <c r="F863" s="67">
        <f t="shared" si="557"/>
        <v>121933</v>
      </c>
      <c r="G863" s="67">
        <f t="shared" si="557"/>
        <v>75602</v>
      </c>
      <c r="H863" s="67">
        <f t="shared" si="557"/>
        <v>4510</v>
      </c>
      <c r="I863" s="67">
        <f t="shared" si="557"/>
        <v>3483</v>
      </c>
      <c r="J863" s="67">
        <f t="shared" si="557"/>
        <v>28928</v>
      </c>
      <c r="K863" s="67">
        <f t="shared" si="557"/>
        <v>18833</v>
      </c>
      <c r="L863" s="67">
        <f t="shared" si="557"/>
        <v>1226</v>
      </c>
      <c r="M863" s="67">
        <f t="shared" si="557"/>
        <v>989</v>
      </c>
      <c r="N863" s="67">
        <f t="shared" si="557"/>
        <v>9934</v>
      </c>
      <c r="O863" s="67">
        <f t="shared" si="557"/>
        <v>6554</v>
      </c>
      <c r="P863" s="67">
        <f t="shared" si="557"/>
        <v>3755</v>
      </c>
      <c r="Q863" s="68">
        <f t="shared" si="557"/>
        <v>2088</v>
      </c>
    </row>
    <row r="864" spans="1:17" ht="13.8" thickBot="1" x14ac:dyDescent="0.3">
      <c r="A864" s="50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33"/>
    </row>
    <row r="865" spans="1:17" ht="15" x14ac:dyDescent="0.25">
      <c r="A865" s="183" t="s">
        <v>99</v>
      </c>
      <c r="B865" s="184"/>
      <c r="C865" s="184"/>
      <c r="D865" s="184"/>
      <c r="E865" s="184"/>
      <c r="F865" s="184"/>
      <c r="G865" s="184"/>
      <c r="H865" s="184"/>
      <c r="I865" s="184"/>
      <c r="J865" s="184"/>
      <c r="K865" s="184"/>
      <c r="L865" s="184"/>
      <c r="M865" s="184"/>
      <c r="N865" s="184"/>
      <c r="O865" s="184"/>
      <c r="P865" s="184"/>
      <c r="Q865" s="185"/>
    </row>
    <row r="866" spans="1:17" ht="13.8" x14ac:dyDescent="0.25">
      <c r="A866" s="63" t="s">
        <v>151</v>
      </c>
      <c r="B866" s="71">
        <v>113</v>
      </c>
      <c r="C866" s="73">
        <v>2277</v>
      </c>
      <c r="D866" s="73">
        <v>1514</v>
      </c>
      <c r="E866" s="73">
        <v>11</v>
      </c>
      <c r="F866" s="73">
        <v>44259</v>
      </c>
      <c r="G866" s="73">
        <v>16240</v>
      </c>
      <c r="H866" s="73">
        <v>451</v>
      </c>
      <c r="I866" s="73">
        <v>160</v>
      </c>
      <c r="J866" s="73">
        <v>11180</v>
      </c>
      <c r="K866" s="73">
        <v>4419</v>
      </c>
      <c r="L866" s="73">
        <v>80</v>
      </c>
      <c r="M866" s="73">
        <v>22</v>
      </c>
      <c r="N866" s="73">
        <v>3911</v>
      </c>
      <c r="O866" s="73">
        <v>2213</v>
      </c>
      <c r="P866" s="73">
        <v>833</v>
      </c>
      <c r="Q866" s="75">
        <v>318</v>
      </c>
    </row>
    <row r="867" spans="1:17" ht="13.8" x14ac:dyDescent="0.25">
      <c r="A867" s="63" t="s">
        <v>152</v>
      </c>
      <c r="B867" s="71">
        <v>101</v>
      </c>
      <c r="C867" s="64">
        <v>1974</v>
      </c>
      <c r="D867" s="64">
        <v>1156</v>
      </c>
      <c r="E867" s="64">
        <v>39</v>
      </c>
      <c r="F867" s="64">
        <v>37425</v>
      </c>
      <c r="G867" s="64">
        <v>27514</v>
      </c>
      <c r="H867" s="64">
        <v>1168</v>
      </c>
      <c r="I867" s="64">
        <v>861</v>
      </c>
      <c r="J867" s="64">
        <v>8302</v>
      </c>
      <c r="K867" s="64">
        <v>6085</v>
      </c>
      <c r="L867" s="64">
        <v>350</v>
      </c>
      <c r="M867" s="64">
        <v>293</v>
      </c>
      <c r="N867" s="64">
        <v>2817</v>
      </c>
      <c r="O867" s="64">
        <v>2193</v>
      </c>
      <c r="P867" s="64">
        <v>605</v>
      </c>
      <c r="Q867" s="76">
        <v>371</v>
      </c>
    </row>
    <row r="868" spans="1:17" ht="13.8" x14ac:dyDescent="0.25">
      <c r="A868" s="63" t="s">
        <v>153</v>
      </c>
      <c r="B868" s="71">
        <v>34</v>
      </c>
      <c r="C868" s="64">
        <v>585</v>
      </c>
      <c r="D868" s="64">
        <v>335</v>
      </c>
      <c r="E868" s="64">
        <v>5</v>
      </c>
      <c r="F868" s="64">
        <v>9585</v>
      </c>
      <c r="G868" s="64">
        <v>4681</v>
      </c>
      <c r="H868" s="64">
        <v>97</v>
      </c>
      <c r="I868" s="64">
        <v>41</v>
      </c>
      <c r="J868" s="64">
        <v>2580</v>
      </c>
      <c r="K868" s="64">
        <v>1307</v>
      </c>
      <c r="L868" s="64">
        <v>2</v>
      </c>
      <c r="M868" s="64">
        <v>2</v>
      </c>
      <c r="N868" s="64">
        <v>951</v>
      </c>
      <c r="O868" s="64">
        <v>473</v>
      </c>
      <c r="P868" s="64">
        <v>130</v>
      </c>
      <c r="Q868" s="76">
        <v>56</v>
      </c>
    </row>
    <row r="869" spans="1:17" ht="13.8" x14ac:dyDescent="0.25">
      <c r="A869" s="70" t="s">
        <v>154</v>
      </c>
      <c r="B869" s="71">
        <v>8</v>
      </c>
      <c r="C869" s="64">
        <v>156</v>
      </c>
      <c r="D869" s="64">
        <v>99</v>
      </c>
      <c r="E869" s="64">
        <v>6</v>
      </c>
      <c r="F869" s="64">
        <v>2926</v>
      </c>
      <c r="G869" s="64">
        <v>2733</v>
      </c>
      <c r="H869" s="64">
        <v>147</v>
      </c>
      <c r="I869" s="64">
        <v>140</v>
      </c>
      <c r="J869" s="64">
        <v>741</v>
      </c>
      <c r="K869" s="64">
        <v>690</v>
      </c>
      <c r="L869" s="64">
        <v>11</v>
      </c>
      <c r="M869" s="64">
        <v>10</v>
      </c>
      <c r="N869" s="64">
        <v>262</v>
      </c>
      <c r="O869" s="64">
        <v>203</v>
      </c>
      <c r="P869" s="64">
        <v>95</v>
      </c>
      <c r="Q869" s="76">
        <v>83</v>
      </c>
    </row>
    <row r="870" spans="1:17" ht="13.8" x14ac:dyDescent="0.25">
      <c r="A870" s="63" t="s">
        <v>155</v>
      </c>
      <c r="B870" s="71">
        <v>1</v>
      </c>
      <c r="C870" s="64">
        <v>24</v>
      </c>
      <c r="D870" s="64">
        <v>16</v>
      </c>
      <c r="E870" s="64">
        <v>0</v>
      </c>
      <c r="F870" s="64">
        <v>502</v>
      </c>
      <c r="G870" s="64">
        <v>414</v>
      </c>
      <c r="H870" s="64">
        <v>0</v>
      </c>
      <c r="I870" s="64">
        <v>0</v>
      </c>
      <c r="J870" s="64">
        <v>145</v>
      </c>
      <c r="K870" s="64">
        <v>132</v>
      </c>
      <c r="L870" s="64">
        <v>0</v>
      </c>
      <c r="M870" s="64">
        <v>0</v>
      </c>
      <c r="N870" s="64">
        <v>31</v>
      </c>
      <c r="O870" s="64">
        <v>28</v>
      </c>
      <c r="P870" s="64">
        <v>9</v>
      </c>
      <c r="Q870" s="76">
        <v>4</v>
      </c>
    </row>
    <row r="871" spans="1:17" ht="13.8" x14ac:dyDescent="0.25">
      <c r="A871" s="63" t="s">
        <v>156</v>
      </c>
      <c r="B871" s="71">
        <v>8</v>
      </c>
      <c r="C871" s="64">
        <v>332</v>
      </c>
      <c r="D871" s="64">
        <v>71</v>
      </c>
      <c r="E871" s="64">
        <v>5</v>
      </c>
      <c r="F871" s="64">
        <v>1630</v>
      </c>
      <c r="G871" s="64">
        <v>895</v>
      </c>
      <c r="H871" s="64">
        <v>186</v>
      </c>
      <c r="I871" s="64">
        <v>102</v>
      </c>
      <c r="J871" s="64">
        <v>313</v>
      </c>
      <c r="K871" s="64">
        <v>169</v>
      </c>
      <c r="L871" s="64">
        <v>0</v>
      </c>
      <c r="M871" s="64">
        <v>0</v>
      </c>
      <c r="N871" s="64">
        <v>334</v>
      </c>
      <c r="O871" s="64">
        <v>201</v>
      </c>
      <c r="P871" s="64">
        <v>366</v>
      </c>
      <c r="Q871" s="76">
        <v>195</v>
      </c>
    </row>
    <row r="872" spans="1:17" ht="13.8" x14ac:dyDescent="0.25">
      <c r="A872" s="63" t="s">
        <v>157</v>
      </c>
      <c r="B872" s="71">
        <v>33</v>
      </c>
      <c r="C872" s="64">
        <v>516</v>
      </c>
      <c r="D872" s="64">
        <v>333</v>
      </c>
      <c r="E872" s="64">
        <v>127</v>
      </c>
      <c r="F872" s="64">
        <v>9452</v>
      </c>
      <c r="G872" s="64">
        <v>8422</v>
      </c>
      <c r="H872" s="64">
        <v>3359</v>
      </c>
      <c r="I872" s="64">
        <v>2972</v>
      </c>
      <c r="J872" s="64">
        <v>2764</v>
      </c>
      <c r="K872" s="64">
        <v>2471</v>
      </c>
      <c r="L872" s="64">
        <v>1046</v>
      </c>
      <c r="M872" s="64">
        <v>830</v>
      </c>
      <c r="N872" s="64">
        <v>858</v>
      </c>
      <c r="O872" s="64">
        <v>755</v>
      </c>
      <c r="P872" s="64">
        <v>1373</v>
      </c>
      <c r="Q872" s="76">
        <v>821</v>
      </c>
    </row>
    <row r="873" spans="1:17" ht="13.8" x14ac:dyDescent="0.25">
      <c r="A873" s="69" t="s">
        <v>158</v>
      </c>
      <c r="B873" s="72">
        <v>67</v>
      </c>
      <c r="C873" s="74">
        <v>604</v>
      </c>
      <c r="D873" s="74">
        <v>355</v>
      </c>
      <c r="E873" s="74">
        <v>0</v>
      </c>
      <c r="F873" s="74">
        <v>10902</v>
      </c>
      <c r="G873" s="74">
        <v>10902</v>
      </c>
      <c r="H873" s="74">
        <v>2</v>
      </c>
      <c r="I873" s="74">
        <v>2</v>
      </c>
      <c r="J873" s="74">
        <v>3590</v>
      </c>
      <c r="K873" s="74">
        <v>3590</v>
      </c>
      <c r="L873" s="74">
        <v>0</v>
      </c>
      <c r="M873" s="74">
        <v>0</v>
      </c>
      <c r="N873" s="74">
        <v>940</v>
      </c>
      <c r="O873" s="74">
        <v>737</v>
      </c>
      <c r="P873" s="74">
        <v>455</v>
      </c>
      <c r="Q873" s="77">
        <v>334</v>
      </c>
    </row>
    <row r="874" spans="1:17" ht="14.4" thickBot="1" x14ac:dyDescent="0.3">
      <c r="A874" s="65" t="s">
        <v>125</v>
      </c>
      <c r="B874" s="66">
        <f t="shared" ref="B874:Q874" si="558">SUM(B866:B873)</f>
        <v>365</v>
      </c>
      <c r="C874" s="67">
        <f t="shared" si="558"/>
        <v>6468</v>
      </c>
      <c r="D874" s="67">
        <f t="shared" si="558"/>
        <v>3879</v>
      </c>
      <c r="E874" s="67">
        <f t="shared" si="558"/>
        <v>193</v>
      </c>
      <c r="F874" s="67">
        <f t="shared" si="558"/>
        <v>116681</v>
      </c>
      <c r="G874" s="67">
        <f t="shared" si="558"/>
        <v>71801</v>
      </c>
      <c r="H874" s="67">
        <f t="shared" si="558"/>
        <v>5410</v>
      </c>
      <c r="I874" s="67">
        <f t="shared" si="558"/>
        <v>4278</v>
      </c>
      <c r="J874" s="67">
        <f t="shared" si="558"/>
        <v>29615</v>
      </c>
      <c r="K874" s="67">
        <f t="shared" si="558"/>
        <v>18863</v>
      </c>
      <c r="L874" s="67">
        <f t="shared" si="558"/>
        <v>1489</v>
      </c>
      <c r="M874" s="67">
        <f t="shared" si="558"/>
        <v>1157</v>
      </c>
      <c r="N874" s="67">
        <f t="shared" si="558"/>
        <v>10104</v>
      </c>
      <c r="O874" s="67">
        <f t="shared" si="558"/>
        <v>6803</v>
      </c>
      <c r="P874" s="67">
        <f t="shared" si="558"/>
        <v>3866</v>
      </c>
      <c r="Q874" s="68">
        <f t="shared" si="558"/>
        <v>2182</v>
      </c>
    </row>
    <row r="875" spans="1:17" ht="13.8" thickBot="1" x14ac:dyDescent="0.3">
      <c r="A875" s="50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33"/>
    </row>
    <row r="876" spans="1:17" ht="15" x14ac:dyDescent="0.25">
      <c r="A876" s="183" t="s">
        <v>100</v>
      </c>
      <c r="B876" s="184"/>
      <c r="C876" s="184"/>
      <c r="D876" s="184"/>
      <c r="E876" s="184"/>
      <c r="F876" s="184"/>
      <c r="G876" s="184"/>
      <c r="H876" s="184"/>
      <c r="I876" s="184"/>
      <c r="J876" s="184"/>
      <c r="K876" s="184"/>
      <c r="L876" s="184"/>
      <c r="M876" s="184"/>
      <c r="N876" s="184"/>
      <c r="O876" s="184"/>
      <c r="P876" s="184"/>
      <c r="Q876" s="185"/>
    </row>
    <row r="877" spans="1:17" ht="13.8" x14ac:dyDescent="0.25">
      <c r="A877" s="63" t="s">
        <v>151</v>
      </c>
      <c r="B877" s="71">
        <v>116</v>
      </c>
      <c r="C877" s="73">
        <v>2297</v>
      </c>
      <c r="D877" s="73">
        <v>1477</v>
      </c>
      <c r="E877" s="73">
        <v>19</v>
      </c>
      <c r="F877" s="73">
        <v>41326</v>
      </c>
      <c r="G877" s="73">
        <v>14835</v>
      </c>
      <c r="H877" s="73">
        <v>528</v>
      </c>
      <c r="I877" s="73">
        <v>236</v>
      </c>
      <c r="J877" s="73">
        <v>11299</v>
      </c>
      <c r="K877" s="73">
        <v>4502</v>
      </c>
      <c r="L877" s="73">
        <v>69</v>
      </c>
      <c r="M877" s="73">
        <v>16</v>
      </c>
      <c r="N877" s="73">
        <v>3967</v>
      </c>
      <c r="O877" s="73">
        <v>2280</v>
      </c>
      <c r="P877" s="73">
        <v>803</v>
      </c>
      <c r="Q877" s="75">
        <v>320</v>
      </c>
    </row>
    <row r="878" spans="1:17" ht="13.8" x14ac:dyDescent="0.25">
      <c r="A878" s="63" t="s">
        <v>152</v>
      </c>
      <c r="B878" s="71">
        <v>113</v>
      </c>
      <c r="C878" s="64">
        <v>2039</v>
      </c>
      <c r="D878" s="64">
        <v>1165</v>
      </c>
      <c r="E878" s="64">
        <v>33</v>
      </c>
      <c r="F878" s="64">
        <v>36233</v>
      </c>
      <c r="G878" s="64">
        <v>26861</v>
      </c>
      <c r="H878" s="64">
        <v>933</v>
      </c>
      <c r="I878" s="64">
        <v>721</v>
      </c>
      <c r="J878" s="64">
        <v>9262</v>
      </c>
      <c r="K878" s="64">
        <v>6862</v>
      </c>
      <c r="L878" s="64">
        <v>382</v>
      </c>
      <c r="M878" s="64">
        <v>295</v>
      </c>
      <c r="N878" s="64">
        <v>2960</v>
      </c>
      <c r="O878" s="64">
        <v>2350</v>
      </c>
      <c r="P878" s="64">
        <v>615</v>
      </c>
      <c r="Q878" s="76">
        <v>389</v>
      </c>
    </row>
    <row r="879" spans="1:17" ht="13.8" x14ac:dyDescent="0.25">
      <c r="A879" s="63" t="s">
        <v>153</v>
      </c>
      <c r="B879" s="71">
        <v>37</v>
      </c>
      <c r="C879" s="64">
        <v>621</v>
      </c>
      <c r="D879" s="64">
        <v>340</v>
      </c>
      <c r="E879" s="64">
        <v>6</v>
      </c>
      <c r="F879" s="64">
        <v>9214</v>
      </c>
      <c r="G879" s="64">
        <v>4629</v>
      </c>
      <c r="H879" s="64">
        <v>143</v>
      </c>
      <c r="I879" s="64">
        <v>71</v>
      </c>
      <c r="J879" s="64">
        <v>2524</v>
      </c>
      <c r="K879" s="64">
        <v>1240</v>
      </c>
      <c r="L879" s="64">
        <v>15</v>
      </c>
      <c r="M879" s="64">
        <v>4</v>
      </c>
      <c r="N879" s="64">
        <v>1002</v>
      </c>
      <c r="O879" s="64">
        <v>533</v>
      </c>
      <c r="P879" s="64">
        <v>114</v>
      </c>
      <c r="Q879" s="76">
        <v>52</v>
      </c>
    </row>
    <row r="880" spans="1:17" ht="13.8" x14ac:dyDescent="0.25">
      <c r="A880" s="70" t="s">
        <v>154</v>
      </c>
      <c r="B880" s="71">
        <v>8</v>
      </c>
      <c r="C880" s="64">
        <v>158</v>
      </c>
      <c r="D880" s="64">
        <v>97</v>
      </c>
      <c r="E880" s="64">
        <v>9</v>
      </c>
      <c r="F880" s="64">
        <v>2896</v>
      </c>
      <c r="G880" s="64">
        <v>2721</v>
      </c>
      <c r="H880" s="64">
        <v>271</v>
      </c>
      <c r="I880" s="64">
        <v>265</v>
      </c>
      <c r="J880" s="64">
        <v>673</v>
      </c>
      <c r="K880" s="64">
        <v>626</v>
      </c>
      <c r="L880" s="64">
        <v>11</v>
      </c>
      <c r="M880" s="64">
        <v>11</v>
      </c>
      <c r="N880" s="64">
        <v>250</v>
      </c>
      <c r="O880" s="64">
        <v>191</v>
      </c>
      <c r="P880" s="64">
        <v>55</v>
      </c>
      <c r="Q880" s="76">
        <v>43</v>
      </c>
    </row>
    <row r="881" spans="1:17" ht="13.8" x14ac:dyDescent="0.25">
      <c r="A881" s="63" t="s">
        <v>155</v>
      </c>
      <c r="B881" s="71">
        <v>1</v>
      </c>
      <c r="C881" s="64">
        <v>24</v>
      </c>
      <c r="D881" s="64">
        <v>14</v>
      </c>
      <c r="E881" s="64">
        <v>0</v>
      </c>
      <c r="F881" s="64">
        <v>445</v>
      </c>
      <c r="G881" s="64">
        <v>359</v>
      </c>
      <c r="H881" s="64"/>
      <c r="I881" s="64"/>
      <c r="J881" s="64">
        <v>147</v>
      </c>
      <c r="K881" s="64">
        <v>128</v>
      </c>
      <c r="L881" s="64"/>
      <c r="M881" s="64"/>
      <c r="N881" s="64">
        <v>28</v>
      </c>
      <c r="O881" s="64">
        <v>25</v>
      </c>
      <c r="P881" s="64">
        <v>12</v>
      </c>
      <c r="Q881" s="76">
        <v>6</v>
      </c>
    </row>
    <row r="882" spans="1:17" ht="13.8" x14ac:dyDescent="0.25">
      <c r="A882" s="63" t="s">
        <v>156</v>
      </c>
      <c r="B882" s="71">
        <v>8</v>
      </c>
      <c r="C882" s="64">
        <v>333</v>
      </c>
      <c r="D882" s="64">
        <v>75</v>
      </c>
      <c r="E882" s="64">
        <v>7</v>
      </c>
      <c r="F882" s="64">
        <v>1663</v>
      </c>
      <c r="G882" s="64">
        <v>890</v>
      </c>
      <c r="H882" s="64">
        <v>178</v>
      </c>
      <c r="I882" s="64">
        <v>94</v>
      </c>
      <c r="J882" s="64">
        <v>408</v>
      </c>
      <c r="K882" s="64">
        <v>218</v>
      </c>
      <c r="L882" s="64">
        <v>66</v>
      </c>
      <c r="M882" s="64">
        <v>39</v>
      </c>
      <c r="N882" s="64">
        <v>427</v>
      </c>
      <c r="O882" s="64">
        <v>240</v>
      </c>
      <c r="P882" s="64">
        <v>282</v>
      </c>
      <c r="Q882" s="76">
        <v>154</v>
      </c>
    </row>
    <row r="883" spans="1:17" ht="13.8" x14ac:dyDescent="0.25">
      <c r="A883" s="63" t="s">
        <v>157</v>
      </c>
      <c r="B883" s="71">
        <v>32</v>
      </c>
      <c r="C883" s="64">
        <v>513</v>
      </c>
      <c r="D883" s="64">
        <v>351</v>
      </c>
      <c r="E883" s="64">
        <v>123</v>
      </c>
      <c r="F883" s="64">
        <v>9906</v>
      </c>
      <c r="G883" s="64">
        <v>8789</v>
      </c>
      <c r="H883" s="64">
        <v>3241</v>
      </c>
      <c r="I883" s="64">
        <v>2872</v>
      </c>
      <c r="J883" s="64">
        <v>2351</v>
      </c>
      <c r="K883" s="64">
        <v>2101</v>
      </c>
      <c r="L883" s="64">
        <v>1384</v>
      </c>
      <c r="M883" s="64">
        <v>1210</v>
      </c>
      <c r="N883" s="64">
        <v>870</v>
      </c>
      <c r="O883" s="64">
        <v>767</v>
      </c>
      <c r="P883" s="64">
        <v>1407</v>
      </c>
      <c r="Q883" s="76">
        <v>870</v>
      </c>
    </row>
    <row r="884" spans="1:17" ht="13.8" x14ac:dyDescent="0.25">
      <c r="A884" s="69" t="s">
        <v>158</v>
      </c>
      <c r="B884" s="72">
        <v>61</v>
      </c>
      <c r="C884" s="74">
        <v>551</v>
      </c>
      <c r="D884" s="74">
        <v>320</v>
      </c>
      <c r="E884" s="74">
        <v>0</v>
      </c>
      <c r="F884" s="74">
        <v>9508</v>
      </c>
      <c r="G884" s="74">
        <v>9485</v>
      </c>
      <c r="H884" s="74">
        <v>10</v>
      </c>
      <c r="I884" s="74">
        <v>8</v>
      </c>
      <c r="J884" s="74">
        <v>3417</v>
      </c>
      <c r="K884" s="74">
        <v>3417</v>
      </c>
      <c r="L884" s="74">
        <v>0</v>
      </c>
      <c r="M884" s="74">
        <v>0</v>
      </c>
      <c r="N884" s="74">
        <v>912</v>
      </c>
      <c r="O884" s="74">
        <v>697</v>
      </c>
      <c r="P884" s="74">
        <v>363</v>
      </c>
      <c r="Q884" s="77">
        <v>253</v>
      </c>
    </row>
    <row r="885" spans="1:17" ht="14.4" thickBot="1" x14ac:dyDescent="0.3">
      <c r="A885" s="65" t="s">
        <v>125</v>
      </c>
      <c r="B885" s="66">
        <f t="shared" ref="B885:Q885" si="559">SUM(B877:B884)</f>
        <v>376</v>
      </c>
      <c r="C885" s="67">
        <f t="shared" si="559"/>
        <v>6536</v>
      </c>
      <c r="D885" s="67">
        <f t="shared" si="559"/>
        <v>3839</v>
      </c>
      <c r="E885" s="67">
        <f t="shared" si="559"/>
        <v>197</v>
      </c>
      <c r="F885" s="67">
        <f t="shared" si="559"/>
        <v>111191</v>
      </c>
      <c r="G885" s="67">
        <f t="shared" si="559"/>
        <v>68569</v>
      </c>
      <c r="H885" s="67">
        <f t="shared" si="559"/>
        <v>5304</v>
      </c>
      <c r="I885" s="67">
        <f t="shared" si="559"/>
        <v>4267</v>
      </c>
      <c r="J885" s="67">
        <f t="shared" si="559"/>
        <v>30081</v>
      </c>
      <c r="K885" s="67">
        <f t="shared" si="559"/>
        <v>19094</v>
      </c>
      <c r="L885" s="67">
        <f t="shared" si="559"/>
        <v>1927</v>
      </c>
      <c r="M885" s="67">
        <f t="shared" si="559"/>
        <v>1575</v>
      </c>
      <c r="N885" s="67">
        <f t="shared" si="559"/>
        <v>10416</v>
      </c>
      <c r="O885" s="67">
        <f t="shared" si="559"/>
        <v>7083</v>
      </c>
      <c r="P885" s="67">
        <f t="shared" si="559"/>
        <v>3651</v>
      </c>
      <c r="Q885" s="68">
        <f t="shared" si="559"/>
        <v>2087</v>
      </c>
    </row>
    <row r="886" spans="1:17" ht="13.8" thickBot="1" x14ac:dyDescent="0.3">
      <c r="A886" s="50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33"/>
    </row>
    <row r="887" spans="1:17" ht="15" x14ac:dyDescent="0.25">
      <c r="A887" s="183" t="s">
        <v>101</v>
      </c>
      <c r="B887" s="184"/>
      <c r="C887" s="184"/>
      <c r="D887" s="184"/>
      <c r="E887" s="184"/>
      <c r="F887" s="184"/>
      <c r="G887" s="184"/>
      <c r="H887" s="184"/>
      <c r="I887" s="184"/>
      <c r="J887" s="184"/>
      <c r="K887" s="184"/>
      <c r="L887" s="184"/>
      <c r="M887" s="184"/>
      <c r="N887" s="184"/>
      <c r="O887" s="184"/>
      <c r="P887" s="184"/>
      <c r="Q887" s="185"/>
    </row>
    <row r="888" spans="1:17" ht="13.8" x14ac:dyDescent="0.25">
      <c r="A888" s="63" t="s">
        <v>151</v>
      </c>
      <c r="B888" s="71">
        <v>116</v>
      </c>
      <c r="C888" s="73">
        <v>2367</v>
      </c>
      <c r="D888" s="73">
        <v>1364</v>
      </c>
      <c r="E888" s="73">
        <v>21</v>
      </c>
      <c r="F888" s="73">
        <v>35664</v>
      </c>
      <c r="G888" s="73">
        <v>12394</v>
      </c>
      <c r="H888" s="73">
        <v>521</v>
      </c>
      <c r="I888" s="73">
        <v>264</v>
      </c>
      <c r="J888" s="73">
        <v>11498</v>
      </c>
      <c r="K888" s="73">
        <v>4423</v>
      </c>
      <c r="L888" s="73">
        <v>144</v>
      </c>
      <c r="M888" s="73">
        <v>53</v>
      </c>
      <c r="N888" s="73">
        <v>3821</v>
      </c>
      <c r="O888" s="73">
        <v>2188</v>
      </c>
      <c r="P888" s="73">
        <v>688</v>
      </c>
      <c r="Q888" s="75">
        <v>262</v>
      </c>
    </row>
    <row r="889" spans="1:17" ht="13.8" x14ac:dyDescent="0.25">
      <c r="A889" s="63" t="s">
        <v>152</v>
      </c>
      <c r="B889" s="71">
        <v>119</v>
      </c>
      <c r="C889" s="64">
        <v>2053</v>
      </c>
      <c r="D889" s="64">
        <v>1129</v>
      </c>
      <c r="E889" s="64">
        <v>34</v>
      </c>
      <c r="F889" s="64">
        <v>33134</v>
      </c>
      <c r="G889" s="64">
        <v>24621</v>
      </c>
      <c r="H889" s="64">
        <v>856</v>
      </c>
      <c r="I889" s="64">
        <v>657</v>
      </c>
      <c r="J889" s="64">
        <v>9452</v>
      </c>
      <c r="K889" s="64">
        <v>6955</v>
      </c>
      <c r="L889" s="64">
        <v>346</v>
      </c>
      <c r="M889" s="64">
        <v>279</v>
      </c>
      <c r="N889" s="64">
        <v>2955</v>
      </c>
      <c r="O889" s="64">
        <v>2364</v>
      </c>
      <c r="P889" s="64">
        <v>568</v>
      </c>
      <c r="Q889" s="76">
        <v>363</v>
      </c>
    </row>
    <row r="890" spans="1:17" ht="13.8" x14ac:dyDescent="0.25">
      <c r="A890" s="63" t="s">
        <v>153</v>
      </c>
      <c r="B890" s="71">
        <v>37</v>
      </c>
      <c r="C890" s="64">
        <v>612</v>
      </c>
      <c r="D890" s="64">
        <v>316</v>
      </c>
      <c r="E890" s="64">
        <v>5</v>
      </c>
      <c r="F890" s="64">
        <v>7888</v>
      </c>
      <c r="G890" s="64">
        <v>4056</v>
      </c>
      <c r="H890" s="64">
        <v>142</v>
      </c>
      <c r="I890" s="64">
        <v>76</v>
      </c>
      <c r="J890" s="64">
        <v>2510</v>
      </c>
      <c r="K890" s="64">
        <v>1181</v>
      </c>
      <c r="L890" s="64">
        <v>16</v>
      </c>
      <c r="M890" s="64">
        <v>9</v>
      </c>
      <c r="N890" s="64">
        <v>939</v>
      </c>
      <c r="O890" s="64">
        <v>499</v>
      </c>
      <c r="P890" s="64">
        <v>100</v>
      </c>
      <c r="Q890" s="76">
        <v>44</v>
      </c>
    </row>
    <row r="891" spans="1:17" ht="13.8" x14ac:dyDescent="0.25">
      <c r="A891" s="70" t="s">
        <v>154</v>
      </c>
      <c r="B891" s="71">
        <v>8</v>
      </c>
      <c r="C891" s="64">
        <v>161</v>
      </c>
      <c r="D891" s="64">
        <v>95</v>
      </c>
      <c r="E891" s="64">
        <v>11</v>
      </c>
      <c r="F891" s="64">
        <v>2777</v>
      </c>
      <c r="G891" s="64">
        <v>2620</v>
      </c>
      <c r="H891" s="64">
        <v>293</v>
      </c>
      <c r="I891" s="64">
        <v>287</v>
      </c>
      <c r="J891" s="64">
        <v>680</v>
      </c>
      <c r="K891" s="64">
        <v>640</v>
      </c>
      <c r="L891" s="64">
        <v>107</v>
      </c>
      <c r="M891" s="64">
        <v>104</v>
      </c>
      <c r="N891" s="64">
        <v>255</v>
      </c>
      <c r="O891" s="64">
        <v>195</v>
      </c>
      <c r="P891" s="64">
        <v>61</v>
      </c>
      <c r="Q891" s="76">
        <v>47</v>
      </c>
    </row>
    <row r="892" spans="1:17" ht="13.8" x14ac:dyDescent="0.25">
      <c r="A892" s="63" t="s">
        <v>155</v>
      </c>
      <c r="B892" s="71">
        <v>1</v>
      </c>
      <c r="C892" s="64">
        <v>24</v>
      </c>
      <c r="D892" s="64">
        <v>12</v>
      </c>
      <c r="E892" s="64">
        <v>0</v>
      </c>
      <c r="F892" s="64">
        <v>357</v>
      </c>
      <c r="G892" s="64">
        <v>284</v>
      </c>
      <c r="H892" s="64">
        <v>0</v>
      </c>
      <c r="I892" s="64">
        <v>0</v>
      </c>
      <c r="J892" s="64">
        <v>183</v>
      </c>
      <c r="K892" s="64">
        <v>147</v>
      </c>
      <c r="L892" s="64">
        <v>0</v>
      </c>
      <c r="M892" s="64">
        <v>0</v>
      </c>
      <c r="N892" s="64">
        <v>27</v>
      </c>
      <c r="O892" s="64">
        <v>25</v>
      </c>
      <c r="P892" s="64">
        <v>4</v>
      </c>
      <c r="Q892" s="76">
        <v>0</v>
      </c>
    </row>
    <row r="893" spans="1:17" ht="13.8" x14ac:dyDescent="0.25">
      <c r="A893" s="63" t="s">
        <v>156</v>
      </c>
      <c r="B893" s="71">
        <v>8</v>
      </c>
      <c r="C893" s="64">
        <v>342</v>
      </c>
      <c r="D893" s="64">
        <v>80</v>
      </c>
      <c r="E893" s="64">
        <v>8</v>
      </c>
      <c r="F893" s="64">
        <v>1636</v>
      </c>
      <c r="G893" s="64">
        <v>906</v>
      </c>
      <c r="H893" s="64">
        <v>226</v>
      </c>
      <c r="I893" s="64">
        <v>111</v>
      </c>
      <c r="J893" s="64">
        <v>423</v>
      </c>
      <c r="K893" s="64">
        <v>232</v>
      </c>
      <c r="L893" s="64">
        <v>35</v>
      </c>
      <c r="M893" s="64">
        <v>21</v>
      </c>
      <c r="N893" s="64">
        <v>434</v>
      </c>
      <c r="O893" s="64">
        <v>254</v>
      </c>
      <c r="P893" s="64">
        <v>263</v>
      </c>
      <c r="Q893" s="76">
        <v>135</v>
      </c>
    </row>
    <row r="894" spans="1:17" ht="13.8" x14ac:dyDescent="0.25">
      <c r="A894" s="63" t="s">
        <v>157</v>
      </c>
      <c r="B894" s="71">
        <v>31</v>
      </c>
      <c r="C894" s="64">
        <v>506</v>
      </c>
      <c r="D894" s="64">
        <v>347</v>
      </c>
      <c r="E894" s="64">
        <v>111</v>
      </c>
      <c r="F894" s="64">
        <v>9528</v>
      </c>
      <c r="G894" s="64">
        <v>8475</v>
      </c>
      <c r="H894" s="64">
        <v>2837</v>
      </c>
      <c r="I894" s="64">
        <v>2482</v>
      </c>
      <c r="J894" s="64">
        <v>2648</v>
      </c>
      <c r="K894" s="64">
        <v>2328</v>
      </c>
      <c r="L894" s="64">
        <v>1704</v>
      </c>
      <c r="M894" s="64">
        <v>1521</v>
      </c>
      <c r="N894" s="64">
        <v>884</v>
      </c>
      <c r="O894" s="64">
        <v>780</v>
      </c>
      <c r="P894" s="64">
        <v>1073</v>
      </c>
      <c r="Q894" s="76">
        <v>679</v>
      </c>
    </row>
    <row r="895" spans="1:17" ht="13.8" x14ac:dyDescent="0.25">
      <c r="A895" s="69" t="s">
        <v>158</v>
      </c>
      <c r="B895" s="72">
        <v>59</v>
      </c>
      <c r="C895" s="74">
        <v>547</v>
      </c>
      <c r="D895" s="74">
        <v>289</v>
      </c>
      <c r="E895" s="74">
        <v>0</v>
      </c>
      <c r="F895" s="74">
        <v>8086</v>
      </c>
      <c r="G895" s="74">
        <v>8025</v>
      </c>
      <c r="H895" s="74">
        <v>30</v>
      </c>
      <c r="I895" s="74">
        <v>26</v>
      </c>
      <c r="J895" s="74">
        <v>2848</v>
      </c>
      <c r="K895" s="74">
        <v>2848</v>
      </c>
      <c r="L895" s="74">
        <v>0</v>
      </c>
      <c r="M895" s="74">
        <v>0</v>
      </c>
      <c r="N895" s="74">
        <v>869</v>
      </c>
      <c r="O895" s="74">
        <v>677</v>
      </c>
      <c r="P895" s="74">
        <v>312</v>
      </c>
      <c r="Q895" s="77">
        <v>237</v>
      </c>
    </row>
    <row r="896" spans="1:17" ht="14.4" thickBot="1" x14ac:dyDescent="0.3">
      <c r="A896" s="65" t="s">
        <v>125</v>
      </c>
      <c r="B896" s="66">
        <f t="shared" ref="B896:Q896" si="560">SUM(B888:B895)</f>
        <v>379</v>
      </c>
      <c r="C896" s="67">
        <f t="shared" si="560"/>
        <v>6612</v>
      </c>
      <c r="D896" s="67">
        <f t="shared" si="560"/>
        <v>3632</v>
      </c>
      <c r="E896" s="67">
        <f t="shared" si="560"/>
        <v>190</v>
      </c>
      <c r="F896" s="67">
        <f t="shared" si="560"/>
        <v>99070</v>
      </c>
      <c r="G896" s="67">
        <f t="shared" si="560"/>
        <v>61381</v>
      </c>
      <c r="H896" s="67">
        <f t="shared" si="560"/>
        <v>4905</v>
      </c>
      <c r="I896" s="67">
        <f t="shared" si="560"/>
        <v>3903</v>
      </c>
      <c r="J896" s="67">
        <f t="shared" si="560"/>
        <v>30242</v>
      </c>
      <c r="K896" s="67">
        <f t="shared" si="560"/>
        <v>18754</v>
      </c>
      <c r="L896" s="67">
        <f t="shared" si="560"/>
        <v>2352</v>
      </c>
      <c r="M896" s="67">
        <f t="shared" si="560"/>
        <v>1987</v>
      </c>
      <c r="N896" s="67">
        <f t="shared" si="560"/>
        <v>10184</v>
      </c>
      <c r="O896" s="67">
        <f t="shared" si="560"/>
        <v>6982</v>
      </c>
      <c r="P896" s="67">
        <f t="shared" si="560"/>
        <v>3069</v>
      </c>
      <c r="Q896" s="68">
        <f t="shared" si="560"/>
        <v>1767</v>
      </c>
    </row>
    <row r="897" spans="1:17" ht="13.8" thickBot="1" x14ac:dyDescent="0.3">
      <c r="A897" s="50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33"/>
    </row>
    <row r="898" spans="1:17" ht="15" x14ac:dyDescent="0.25">
      <c r="A898" s="183" t="s">
        <v>102</v>
      </c>
      <c r="B898" s="184"/>
      <c r="C898" s="184"/>
      <c r="D898" s="184"/>
      <c r="E898" s="184"/>
      <c r="F898" s="184"/>
      <c r="G898" s="184"/>
      <c r="H898" s="184"/>
      <c r="I898" s="184"/>
      <c r="J898" s="184"/>
      <c r="K898" s="184"/>
      <c r="L898" s="184"/>
      <c r="M898" s="184"/>
      <c r="N898" s="184"/>
      <c r="O898" s="184"/>
      <c r="P898" s="184"/>
      <c r="Q898" s="185"/>
    </row>
    <row r="899" spans="1:17" ht="13.8" x14ac:dyDescent="0.25">
      <c r="A899" s="63" t="s">
        <v>151</v>
      </c>
      <c r="B899" s="71">
        <v>117</v>
      </c>
      <c r="C899" s="73">
        <v>2326</v>
      </c>
      <c r="D899" s="73">
        <v>1367</v>
      </c>
      <c r="E899" s="73">
        <v>23</v>
      </c>
      <c r="F899" s="73">
        <v>35591</v>
      </c>
      <c r="G899" s="73">
        <v>11909</v>
      </c>
      <c r="H899" s="73">
        <v>475</v>
      </c>
      <c r="I899" s="73">
        <v>220</v>
      </c>
      <c r="J899" s="73">
        <v>11387</v>
      </c>
      <c r="K899" s="73">
        <v>4142</v>
      </c>
      <c r="L899" s="73">
        <v>132</v>
      </c>
      <c r="M899" s="73">
        <v>62</v>
      </c>
      <c r="N899" s="73">
        <v>3694</v>
      </c>
      <c r="O899" s="73">
        <v>2168</v>
      </c>
      <c r="P899" s="73">
        <v>598</v>
      </c>
      <c r="Q899" s="75">
        <v>241</v>
      </c>
    </row>
    <row r="900" spans="1:17" ht="13.8" x14ac:dyDescent="0.25">
      <c r="A900" s="63" t="s">
        <v>152</v>
      </c>
      <c r="B900" s="71">
        <v>117</v>
      </c>
      <c r="C900" s="64">
        <v>2043</v>
      </c>
      <c r="D900" s="64">
        <v>1156</v>
      </c>
      <c r="E900" s="64">
        <v>50</v>
      </c>
      <c r="F900" s="64">
        <v>33399</v>
      </c>
      <c r="G900" s="64">
        <v>24937</v>
      </c>
      <c r="H900" s="64">
        <v>1169</v>
      </c>
      <c r="I900" s="64">
        <v>816</v>
      </c>
      <c r="J900" s="64">
        <v>10080</v>
      </c>
      <c r="K900" s="64">
        <v>7535</v>
      </c>
      <c r="L900" s="64">
        <v>421</v>
      </c>
      <c r="M900" s="64">
        <v>336</v>
      </c>
      <c r="N900" s="64">
        <v>2977</v>
      </c>
      <c r="O900" s="64">
        <v>2381</v>
      </c>
      <c r="P900" s="64">
        <v>529</v>
      </c>
      <c r="Q900" s="76">
        <v>362</v>
      </c>
    </row>
    <row r="901" spans="1:17" ht="13.8" x14ac:dyDescent="0.25">
      <c r="A901" s="63" t="s">
        <v>153</v>
      </c>
      <c r="B901" s="71">
        <v>37</v>
      </c>
      <c r="C901" s="64">
        <v>649</v>
      </c>
      <c r="D901" s="64">
        <v>321</v>
      </c>
      <c r="E901" s="64">
        <v>4</v>
      </c>
      <c r="F901" s="64">
        <v>8031</v>
      </c>
      <c r="G901" s="64">
        <v>4191</v>
      </c>
      <c r="H901" s="64">
        <v>96</v>
      </c>
      <c r="I901" s="64">
        <v>52</v>
      </c>
      <c r="J901" s="64">
        <v>2481</v>
      </c>
      <c r="K901" s="64">
        <v>1235</v>
      </c>
      <c r="L901" s="64">
        <v>20</v>
      </c>
      <c r="M901" s="64">
        <v>15</v>
      </c>
      <c r="N901" s="64">
        <v>962</v>
      </c>
      <c r="O901" s="64">
        <v>535</v>
      </c>
      <c r="P901" s="64">
        <v>84</v>
      </c>
      <c r="Q901" s="76">
        <v>23</v>
      </c>
    </row>
    <row r="902" spans="1:17" ht="13.8" x14ac:dyDescent="0.25">
      <c r="A902" s="70" t="s">
        <v>154</v>
      </c>
      <c r="B902" s="71">
        <v>8</v>
      </c>
      <c r="C902" s="64">
        <v>163</v>
      </c>
      <c r="D902" s="64">
        <v>97</v>
      </c>
      <c r="E902" s="64">
        <v>12</v>
      </c>
      <c r="F902" s="64">
        <v>2848</v>
      </c>
      <c r="G902" s="64">
        <v>2677</v>
      </c>
      <c r="H902" s="64">
        <v>328</v>
      </c>
      <c r="I902" s="64">
        <v>318</v>
      </c>
      <c r="J902" s="64">
        <v>851</v>
      </c>
      <c r="K902" s="64">
        <v>797</v>
      </c>
      <c r="L902" s="64">
        <v>118</v>
      </c>
      <c r="M902" s="64">
        <v>117</v>
      </c>
      <c r="N902" s="64">
        <v>259</v>
      </c>
      <c r="O902" s="64">
        <v>201</v>
      </c>
      <c r="P902" s="64">
        <v>69</v>
      </c>
      <c r="Q902" s="76">
        <v>54</v>
      </c>
    </row>
    <row r="903" spans="1:17" ht="13.8" x14ac:dyDescent="0.25">
      <c r="A903" s="63" t="s">
        <v>155</v>
      </c>
      <c r="B903" s="71">
        <v>1</v>
      </c>
      <c r="C903" s="64">
        <v>24</v>
      </c>
      <c r="D903" s="64">
        <v>13</v>
      </c>
      <c r="E903" s="64">
        <v>0</v>
      </c>
      <c r="F903" s="64">
        <v>374</v>
      </c>
      <c r="G903" s="64">
        <v>305</v>
      </c>
      <c r="H903" s="64">
        <v>0</v>
      </c>
      <c r="I903" s="64">
        <v>0</v>
      </c>
      <c r="J903" s="64">
        <v>103</v>
      </c>
      <c r="K903" s="64">
        <v>83</v>
      </c>
      <c r="L903" s="64">
        <v>0</v>
      </c>
      <c r="M903" s="64">
        <v>0</v>
      </c>
      <c r="N903" s="64">
        <v>28</v>
      </c>
      <c r="O903" s="64">
        <v>26</v>
      </c>
      <c r="P903" s="64">
        <v>4</v>
      </c>
      <c r="Q903" s="76">
        <v>4</v>
      </c>
    </row>
    <row r="904" spans="1:17" ht="13.8" x14ac:dyDescent="0.25">
      <c r="A904" s="63" t="s">
        <v>156</v>
      </c>
      <c r="B904" s="71">
        <v>8</v>
      </c>
      <c r="C904" s="64">
        <v>340</v>
      </c>
      <c r="D904" s="64">
        <v>79</v>
      </c>
      <c r="E904" s="64">
        <v>11</v>
      </c>
      <c r="F904" s="64">
        <v>1579</v>
      </c>
      <c r="G904" s="64">
        <v>867</v>
      </c>
      <c r="H904" s="64">
        <v>225</v>
      </c>
      <c r="I904" s="64">
        <v>105</v>
      </c>
      <c r="J904" s="64">
        <v>478</v>
      </c>
      <c r="K904" s="64">
        <v>265</v>
      </c>
      <c r="L904" s="64">
        <v>77</v>
      </c>
      <c r="M904" s="64">
        <v>48</v>
      </c>
      <c r="N904" s="64">
        <v>413</v>
      </c>
      <c r="O904" s="64">
        <v>238</v>
      </c>
      <c r="P904" s="64">
        <v>270</v>
      </c>
      <c r="Q904" s="76">
        <v>133</v>
      </c>
    </row>
    <row r="905" spans="1:17" ht="13.8" x14ac:dyDescent="0.25">
      <c r="A905" s="63" t="s">
        <v>157</v>
      </c>
      <c r="B905" s="71">
        <v>31</v>
      </c>
      <c r="C905" s="64">
        <v>524</v>
      </c>
      <c r="D905" s="64">
        <v>346</v>
      </c>
      <c r="E905" s="64">
        <v>134</v>
      </c>
      <c r="F905" s="64">
        <v>9586</v>
      </c>
      <c r="G905" s="64">
        <v>8535</v>
      </c>
      <c r="H905" s="64">
        <v>3588</v>
      </c>
      <c r="I905" s="64">
        <v>2985</v>
      </c>
      <c r="J905" s="64">
        <v>2680</v>
      </c>
      <c r="K905" s="64">
        <v>2375</v>
      </c>
      <c r="L905" s="64">
        <v>1402</v>
      </c>
      <c r="M905" s="64">
        <v>1230</v>
      </c>
      <c r="N905" s="64">
        <v>865</v>
      </c>
      <c r="O905" s="64">
        <v>760</v>
      </c>
      <c r="P905" s="64">
        <v>1214</v>
      </c>
      <c r="Q905" s="76">
        <v>842</v>
      </c>
    </row>
    <row r="906" spans="1:17" ht="13.8" x14ac:dyDescent="0.25">
      <c r="A906" s="69" t="s">
        <v>158</v>
      </c>
      <c r="B906" s="72">
        <v>53</v>
      </c>
      <c r="C906" s="74">
        <v>458</v>
      </c>
      <c r="D906" s="74">
        <v>255</v>
      </c>
      <c r="E906" s="74">
        <v>1</v>
      </c>
      <c r="F906" s="74">
        <v>6954</v>
      </c>
      <c r="G906" s="74">
        <v>6884</v>
      </c>
      <c r="H906" s="74">
        <v>58</v>
      </c>
      <c r="I906" s="74">
        <v>54</v>
      </c>
      <c r="J906" s="74">
        <v>2883</v>
      </c>
      <c r="K906" s="74">
        <v>2853</v>
      </c>
      <c r="L906" s="74">
        <v>5</v>
      </c>
      <c r="M906" s="74">
        <v>4</v>
      </c>
      <c r="N906" s="74">
        <v>684</v>
      </c>
      <c r="O906" s="74">
        <v>549</v>
      </c>
      <c r="P906" s="74">
        <v>244</v>
      </c>
      <c r="Q906" s="77">
        <v>184</v>
      </c>
    </row>
    <row r="907" spans="1:17" ht="14.4" thickBot="1" x14ac:dyDescent="0.3">
      <c r="A907" s="65" t="s">
        <v>125</v>
      </c>
      <c r="B907" s="66">
        <f t="shared" ref="B907:Q907" si="561">SUM(B899:B906)</f>
        <v>372</v>
      </c>
      <c r="C907" s="67">
        <f t="shared" si="561"/>
        <v>6527</v>
      </c>
      <c r="D907" s="67">
        <f t="shared" si="561"/>
        <v>3634</v>
      </c>
      <c r="E907" s="67">
        <f t="shared" si="561"/>
        <v>235</v>
      </c>
      <c r="F907" s="67">
        <f t="shared" si="561"/>
        <v>98362</v>
      </c>
      <c r="G907" s="67">
        <f t="shared" si="561"/>
        <v>60305</v>
      </c>
      <c r="H907" s="67">
        <f t="shared" si="561"/>
        <v>5939</v>
      </c>
      <c r="I907" s="67">
        <f t="shared" si="561"/>
        <v>4550</v>
      </c>
      <c r="J907" s="67">
        <f t="shared" si="561"/>
        <v>30943</v>
      </c>
      <c r="K907" s="67">
        <f t="shared" si="561"/>
        <v>19285</v>
      </c>
      <c r="L907" s="67">
        <f t="shared" si="561"/>
        <v>2175</v>
      </c>
      <c r="M907" s="67">
        <f t="shared" si="561"/>
        <v>1812</v>
      </c>
      <c r="N907" s="67">
        <f t="shared" si="561"/>
        <v>9882</v>
      </c>
      <c r="O907" s="67">
        <f t="shared" si="561"/>
        <v>6858</v>
      </c>
      <c r="P907" s="67">
        <f t="shared" si="561"/>
        <v>3012</v>
      </c>
      <c r="Q907" s="68">
        <f t="shared" si="561"/>
        <v>1843</v>
      </c>
    </row>
    <row r="908" spans="1:17" ht="15" x14ac:dyDescent="0.25">
      <c r="A908" s="78" t="s">
        <v>170</v>
      </c>
      <c r="B908" s="79">
        <v>2</v>
      </c>
      <c r="C908" s="80">
        <v>155</v>
      </c>
      <c r="D908" s="80">
        <v>65</v>
      </c>
      <c r="E908" s="80">
        <v>4</v>
      </c>
      <c r="F908" s="80">
        <v>717</v>
      </c>
      <c r="G908" s="80">
        <v>17</v>
      </c>
      <c r="H908" s="80">
        <v>156</v>
      </c>
      <c r="I908" s="80">
        <v>15</v>
      </c>
      <c r="J908" s="80">
        <v>177</v>
      </c>
      <c r="K908" s="80">
        <v>0</v>
      </c>
      <c r="L908" s="80">
        <v>35</v>
      </c>
      <c r="M908" s="80">
        <v>2</v>
      </c>
      <c r="N908" s="80">
        <v>210</v>
      </c>
      <c r="O908" s="80">
        <v>45</v>
      </c>
      <c r="P908" s="80">
        <v>13</v>
      </c>
      <c r="Q908" s="81">
        <v>6</v>
      </c>
    </row>
    <row r="909" spans="1:17" ht="14.4" thickBot="1" x14ac:dyDescent="0.3">
      <c r="A909" s="65" t="s">
        <v>215</v>
      </c>
      <c r="B909" s="66">
        <f t="shared" ref="B909:Q909" si="562">SUM(B907:B908)</f>
        <v>374</v>
      </c>
      <c r="C909" s="67">
        <f t="shared" si="562"/>
        <v>6682</v>
      </c>
      <c r="D909" s="67">
        <f t="shared" si="562"/>
        <v>3699</v>
      </c>
      <c r="E909" s="67">
        <f t="shared" si="562"/>
        <v>239</v>
      </c>
      <c r="F909" s="67">
        <f t="shared" si="562"/>
        <v>99079</v>
      </c>
      <c r="G909" s="67">
        <f t="shared" si="562"/>
        <v>60322</v>
      </c>
      <c r="H909" s="67">
        <f t="shared" si="562"/>
        <v>6095</v>
      </c>
      <c r="I909" s="67">
        <f t="shared" si="562"/>
        <v>4565</v>
      </c>
      <c r="J909" s="67">
        <f t="shared" si="562"/>
        <v>31120</v>
      </c>
      <c r="K909" s="67">
        <f t="shared" si="562"/>
        <v>19285</v>
      </c>
      <c r="L909" s="67">
        <f t="shared" si="562"/>
        <v>2210</v>
      </c>
      <c r="M909" s="67">
        <f t="shared" si="562"/>
        <v>1814</v>
      </c>
      <c r="N909" s="67">
        <f t="shared" si="562"/>
        <v>10092</v>
      </c>
      <c r="O909" s="67">
        <f t="shared" si="562"/>
        <v>6903</v>
      </c>
      <c r="P909" s="67">
        <f t="shared" si="562"/>
        <v>3025</v>
      </c>
      <c r="Q909" s="68">
        <f t="shared" si="562"/>
        <v>1849</v>
      </c>
    </row>
    <row r="910" spans="1:17" ht="14.4" thickBot="1" x14ac:dyDescent="0.3">
      <c r="A910" s="82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4"/>
    </row>
    <row r="911" spans="1:17" ht="15" x14ac:dyDescent="0.25">
      <c r="A911" s="183" t="s">
        <v>103</v>
      </c>
      <c r="B911" s="184"/>
      <c r="C911" s="184"/>
      <c r="D911" s="184"/>
      <c r="E911" s="184"/>
      <c r="F911" s="184"/>
      <c r="G911" s="184"/>
      <c r="H911" s="184"/>
      <c r="I911" s="184"/>
      <c r="J911" s="184"/>
      <c r="K911" s="184"/>
      <c r="L911" s="184"/>
      <c r="M911" s="184"/>
      <c r="N911" s="184"/>
      <c r="O911" s="184"/>
      <c r="P911" s="184"/>
      <c r="Q911" s="185"/>
    </row>
    <row r="912" spans="1:17" ht="13.8" x14ac:dyDescent="0.25">
      <c r="A912" s="63" t="s">
        <v>151</v>
      </c>
      <c r="B912" s="71">
        <v>120</v>
      </c>
      <c r="C912" s="73">
        <v>2390</v>
      </c>
      <c r="D912" s="73">
        <v>1405</v>
      </c>
      <c r="E912" s="73">
        <v>23</v>
      </c>
      <c r="F912" s="73">
        <v>37445</v>
      </c>
      <c r="G912" s="73">
        <v>12137</v>
      </c>
      <c r="H912" s="73">
        <v>464</v>
      </c>
      <c r="I912" s="73">
        <v>181</v>
      </c>
      <c r="J912" s="73">
        <v>9278</v>
      </c>
      <c r="K912" s="73">
        <v>3281</v>
      </c>
      <c r="L912" s="73">
        <v>133</v>
      </c>
      <c r="M912" s="73">
        <v>67</v>
      </c>
      <c r="N912" s="73">
        <v>3835</v>
      </c>
      <c r="O912" s="73">
        <v>2241</v>
      </c>
      <c r="P912" s="73">
        <v>582</v>
      </c>
      <c r="Q912" s="75">
        <v>247</v>
      </c>
    </row>
    <row r="913" spans="1:17" ht="13.8" x14ac:dyDescent="0.25">
      <c r="A913" s="63" t="s">
        <v>152</v>
      </c>
      <c r="B913" s="71">
        <v>121</v>
      </c>
      <c r="C913" s="64">
        <v>2129</v>
      </c>
      <c r="D913" s="64">
        <v>1211</v>
      </c>
      <c r="E913" s="64">
        <v>60</v>
      </c>
      <c r="F913" s="64">
        <v>34599</v>
      </c>
      <c r="G913" s="64">
        <v>26144</v>
      </c>
      <c r="H913" s="64">
        <v>1260</v>
      </c>
      <c r="I913" s="64">
        <v>868</v>
      </c>
      <c r="J913" s="64">
        <v>8996</v>
      </c>
      <c r="K913" s="64">
        <v>6638</v>
      </c>
      <c r="L913" s="64">
        <v>352</v>
      </c>
      <c r="M913" s="64">
        <v>270</v>
      </c>
      <c r="N913" s="64">
        <v>3041</v>
      </c>
      <c r="O913" s="64">
        <v>2429</v>
      </c>
      <c r="P913" s="64">
        <v>560</v>
      </c>
      <c r="Q913" s="76">
        <v>374</v>
      </c>
    </row>
    <row r="914" spans="1:17" ht="13.8" x14ac:dyDescent="0.25">
      <c r="A914" s="63" t="s">
        <v>153</v>
      </c>
      <c r="B914" s="71">
        <v>37</v>
      </c>
      <c r="C914" s="64">
        <v>634</v>
      </c>
      <c r="D914" s="64">
        <v>339</v>
      </c>
      <c r="E914" s="64">
        <v>2</v>
      </c>
      <c r="F914" s="64">
        <v>8447</v>
      </c>
      <c r="G914" s="64">
        <v>4342</v>
      </c>
      <c r="H914" s="64">
        <v>78</v>
      </c>
      <c r="I914" s="64">
        <v>33</v>
      </c>
      <c r="J914" s="64">
        <v>1947</v>
      </c>
      <c r="K914" s="64">
        <v>1019</v>
      </c>
      <c r="L914" s="64">
        <v>37</v>
      </c>
      <c r="M914" s="64">
        <v>18</v>
      </c>
      <c r="N914" s="64">
        <v>931</v>
      </c>
      <c r="O914" s="64">
        <v>525</v>
      </c>
      <c r="P914" s="64">
        <v>88</v>
      </c>
      <c r="Q914" s="76">
        <v>28</v>
      </c>
    </row>
    <row r="915" spans="1:17" ht="13.8" x14ac:dyDescent="0.25">
      <c r="A915" s="70" t="s">
        <v>154</v>
      </c>
      <c r="B915" s="71">
        <v>8</v>
      </c>
      <c r="C915" s="64">
        <v>164</v>
      </c>
      <c r="D915" s="64">
        <v>98</v>
      </c>
      <c r="E915" s="64">
        <v>11</v>
      </c>
      <c r="F915" s="64">
        <v>2855</v>
      </c>
      <c r="G915" s="64">
        <v>2691</v>
      </c>
      <c r="H915" s="64">
        <v>354</v>
      </c>
      <c r="I915" s="64">
        <v>350</v>
      </c>
      <c r="J915" s="64">
        <v>798</v>
      </c>
      <c r="K915" s="64">
        <v>752</v>
      </c>
      <c r="L915" s="64">
        <v>129</v>
      </c>
      <c r="M915" s="64">
        <v>124</v>
      </c>
      <c r="N915" s="64">
        <v>251</v>
      </c>
      <c r="O915" s="64">
        <v>195</v>
      </c>
      <c r="P915" s="64">
        <v>72</v>
      </c>
      <c r="Q915" s="76">
        <v>61</v>
      </c>
    </row>
    <row r="916" spans="1:17" ht="13.8" x14ac:dyDescent="0.25">
      <c r="A916" s="63" t="s">
        <v>155</v>
      </c>
      <c r="B916" s="71">
        <v>1</v>
      </c>
      <c r="C916" s="64">
        <v>24</v>
      </c>
      <c r="D916" s="64">
        <v>13</v>
      </c>
      <c r="E916" s="64">
        <v>0</v>
      </c>
      <c r="F916" s="64">
        <v>374</v>
      </c>
      <c r="G916" s="64">
        <v>299</v>
      </c>
      <c r="H916" s="64">
        <v>0</v>
      </c>
      <c r="I916" s="64">
        <v>0</v>
      </c>
      <c r="J916" s="64">
        <v>107</v>
      </c>
      <c r="K916" s="64">
        <v>86</v>
      </c>
      <c r="L916" s="64">
        <v>0</v>
      </c>
      <c r="M916" s="64">
        <v>0</v>
      </c>
      <c r="N916" s="64">
        <v>30</v>
      </c>
      <c r="O916" s="64">
        <v>28</v>
      </c>
      <c r="P916" s="64">
        <v>3</v>
      </c>
      <c r="Q916" s="76">
        <v>1</v>
      </c>
    </row>
    <row r="917" spans="1:17" ht="13.8" x14ac:dyDescent="0.25">
      <c r="A917" s="63" t="s">
        <v>156</v>
      </c>
      <c r="B917" s="71">
        <v>8</v>
      </c>
      <c r="C917" s="64">
        <v>346</v>
      </c>
      <c r="D917" s="64">
        <v>74</v>
      </c>
      <c r="E917" s="64">
        <v>10</v>
      </c>
      <c r="F917" s="64">
        <v>1623</v>
      </c>
      <c r="G917" s="64">
        <v>907</v>
      </c>
      <c r="H917" s="64">
        <v>250</v>
      </c>
      <c r="I917" s="64">
        <v>129</v>
      </c>
      <c r="J917" s="64">
        <v>429</v>
      </c>
      <c r="K917" s="64">
        <v>247</v>
      </c>
      <c r="L917" s="64">
        <v>67</v>
      </c>
      <c r="M917" s="64">
        <v>34</v>
      </c>
      <c r="N917" s="64">
        <v>447</v>
      </c>
      <c r="O917" s="64">
        <v>274</v>
      </c>
      <c r="P917" s="64">
        <v>196</v>
      </c>
      <c r="Q917" s="76">
        <v>90</v>
      </c>
    </row>
    <row r="918" spans="1:17" ht="13.8" x14ac:dyDescent="0.25">
      <c r="A918" s="63" t="s">
        <v>157</v>
      </c>
      <c r="B918" s="71">
        <v>31</v>
      </c>
      <c r="C918" s="64">
        <v>533</v>
      </c>
      <c r="D918" s="64">
        <v>341</v>
      </c>
      <c r="E918" s="64">
        <v>139</v>
      </c>
      <c r="F918" s="64">
        <v>9384</v>
      </c>
      <c r="G918" s="64">
        <v>8390</v>
      </c>
      <c r="H918" s="64">
        <v>3793</v>
      </c>
      <c r="I918" s="64">
        <v>3164</v>
      </c>
      <c r="J918" s="64">
        <v>2364</v>
      </c>
      <c r="K918" s="64">
        <v>2087</v>
      </c>
      <c r="L918" s="64">
        <v>1879</v>
      </c>
      <c r="M918" s="64">
        <v>1559</v>
      </c>
      <c r="N918" s="64">
        <v>871</v>
      </c>
      <c r="O918" s="64">
        <v>765</v>
      </c>
      <c r="P918" s="64">
        <v>1193</v>
      </c>
      <c r="Q918" s="76">
        <v>788</v>
      </c>
    </row>
    <row r="919" spans="1:17" ht="13.8" x14ac:dyDescent="0.25">
      <c r="A919" s="69" t="s">
        <v>158</v>
      </c>
      <c r="B919" s="72">
        <v>44</v>
      </c>
      <c r="C919" s="74">
        <v>418</v>
      </c>
      <c r="D919" s="74">
        <v>238</v>
      </c>
      <c r="E919" s="74">
        <v>1</v>
      </c>
      <c r="F919" s="74">
        <v>6477</v>
      </c>
      <c r="G919" s="74">
        <v>6419</v>
      </c>
      <c r="H919" s="74">
        <v>56</v>
      </c>
      <c r="I919" s="74">
        <v>52</v>
      </c>
      <c r="J919" s="74">
        <v>2134</v>
      </c>
      <c r="K919" s="74">
        <v>2108</v>
      </c>
      <c r="L919" s="74">
        <v>10</v>
      </c>
      <c r="M919" s="74">
        <v>7</v>
      </c>
      <c r="N919" s="74">
        <v>635</v>
      </c>
      <c r="O919" s="74">
        <v>507</v>
      </c>
      <c r="P919" s="74">
        <v>172</v>
      </c>
      <c r="Q919" s="77">
        <v>121</v>
      </c>
    </row>
    <row r="920" spans="1:17" ht="14.4" thickBot="1" x14ac:dyDescent="0.3">
      <c r="A920" s="65" t="s">
        <v>125</v>
      </c>
      <c r="B920" s="66">
        <f t="shared" ref="B920:Q920" si="563">SUM(B912:B919)</f>
        <v>370</v>
      </c>
      <c r="C920" s="67">
        <f t="shared" si="563"/>
        <v>6638</v>
      </c>
      <c r="D920" s="67">
        <f t="shared" si="563"/>
        <v>3719</v>
      </c>
      <c r="E920" s="67">
        <f t="shared" si="563"/>
        <v>246</v>
      </c>
      <c r="F920" s="67">
        <f t="shared" si="563"/>
        <v>101204</v>
      </c>
      <c r="G920" s="67">
        <f t="shared" si="563"/>
        <v>61329</v>
      </c>
      <c r="H920" s="67">
        <f t="shared" si="563"/>
        <v>6255</v>
      </c>
      <c r="I920" s="67">
        <f t="shared" si="563"/>
        <v>4777</v>
      </c>
      <c r="J920" s="67">
        <f t="shared" si="563"/>
        <v>26053</v>
      </c>
      <c r="K920" s="67">
        <f t="shared" si="563"/>
        <v>16218</v>
      </c>
      <c r="L920" s="67">
        <f t="shared" si="563"/>
        <v>2607</v>
      </c>
      <c r="M920" s="67">
        <f t="shared" si="563"/>
        <v>2079</v>
      </c>
      <c r="N920" s="67">
        <f t="shared" si="563"/>
        <v>10041</v>
      </c>
      <c r="O920" s="67">
        <f t="shared" si="563"/>
        <v>6964</v>
      </c>
      <c r="P920" s="67">
        <f t="shared" si="563"/>
        <v>2866</v>
      </c>
      <c r="Q920" s="68">
        <f t="shared" si="563"/>
        <v>1710</v>
      </c>
    </row>
    <row r="921" spans="1:17" ht="15" x14ac:dyDescent="0.25">
      <c r="A921" s="78" t="s">
        <v>170</v>
      </c>
      <c r="B921" s="79">
        <v>2</v>
      </c>
      <c r="C921" s="80">
        <v>123</v>
      </c>
      <c r="D921" s="80">
        <v>51</v>
      </c>
      <c r="E921" s="80">
        <v>3</v>
      </c>
      <c r="F921" s="80">
        <v>496</v>
      </c>
      <c r="G921" s="80">
        <v>4</v>
      </c>
      <c r="H921" s="80">
        <v>44</v>
      </c>
      <c r="I921" s="80">
        <v>9</v>
      </c>
      <c r="J921" s="80">
        <v>322</v>
      </c>
      <c r="K921" s="80">
        <v>19</v>
      </c>
      <c r="L921" s="80">
        <v>11</v>
      </c>
      <c r="M921" s="80">
        <v>6</v>
      </c>
      <c r="N921" s="80">
        <v>183</v>
      </c>
      <c r="O921" s="80">
        <v>39</v>
      </c>
      <c r="P921" s="80">
        <v>14</v>
      </c>
      <c r="Q921" s="81">
        <v>9</v>
      </c>
    </row>
    <row r="922" spans="1:17" ht="14.4" thickBot="1" x14ac:dyDescent="0.3">
      <c r="A922" s="65" t="s">
        <v>215</v>
      </c>
      <c r="B922" s="66">
        <f t="shared" ref="B922:Q922" si="564">SUM(B920:B921)</f>
        <v>372</v>
      </c>
      <c r="C922" s="67">
        <f t="shared" si="564"/>
        <v>6761</v>
      </c>
      <c r="D922" s="67">
        <f t="shared" si="564"/>
        <v>3770</v>
      </c>
      <c r="E922" s="67">
        <f t="shared" si="564"/>
        <v>249</v>
      </c>
      <c r="F922" s="67">
        <f t="shared" si="564"/>
        <v>101700</v>
      </c>
      <c r="G922" s="67">
        <f t="shared" si="564"/>
        <v>61333</v>
      </c>
      <c r="H922" s="67">
        <f t="shared" si="564"/>
        <v>6299</v>
      </c>
      <c r="I922" s="67">
        <f t="shared" si="564"/>
        <v>4786</v>
      </c>
      <c r="J922" s="67">
        <f t="shared" si="564"/>
        <v>26375</v>
      </c>
      <c r="K922" s="67">
        <f t="shared" si="564"/>
        <v>16237</v>
      </c>
      <c r="L922" s="67">
        <f t="shared" si="564"/>
        <v>2618</v>
      </c>
      <c r="M922" s="67">
        <f t="shared" si="564"/>
        <v>2085</v>
      </c>
      <c r="N922" s="67">
        <f t="shared" si="564"/>
        <v>10224</v>
      </c>
      <c r="O922" s="67">
        <f t="shared" si="564"/>
        <v>7003</v>
      </c>
      <c r="P922" s="67">
        <f t="shared" si="564"/>
        <v>2880</v>
      </c>
      <c r="Q922" s="68">
        <f t="shared" si="564"/>
        <v>1719</v>
      </c>
    </row>
    <row r="923" spans="1:17" ht="14.4" thickBot="1" x14ac:dyDescent="0.3">
      <c r="A923" s="82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4"/>
    </row>
    <row r="924" spans="1:17" ht="15" x14ac:dyDescent="0.25">
      <c r="A924" s="183" t="s">
        <v>104</v>
      </c>
      <c r="B924" s="184"/>
      <c r="C924" s="184"/>
      <c r="D924" s="184"/>
      <c r="E924" s="184"/>
      <c r="F924" s="184"/>
      <c r="G924" s="184"/>
      <c r="H924" s="184"/>
      <c r="I924" s="184"/>
      <c r="J924" s="184"/>
      <c r="K924" s="184"/>
      <c r="L924" s="184"/>
      <c r="M924" s="184"/>
      <c r="N924" s="184"/>
      <c r="O924" s="184"/>
      <c r="P924" s="184"/>
      <c r="Q924" s="185"/>
    </row>
    <row r="925" spans="1:17" ht="13.8" x14ac:dyDescent="0.25">
      <c r="A925" s="63" t="s">
        <v>151</v>
      </c>
      <c r="B925" s="71">
        <v>92</v>
      </c>
      <c r="C925" s="73">
        <v>2062</v>
      </c>
      <c r="D925" s="73">
        <v>1242</v>
      </c>
      <c r="E925" s="73">
        <v>12</v>
      </c>
      <c r="F925" s="73">
        <v>34117</v>
      </c>
      <c r="G925" s="73">
        <v>10032</v>
      </c>
      <c r="H925" s="73">
        <v>306</v>
      </c>
      <c r="I925" s="73">
        <v>117</v>
      </c>
      <c r="J925" s="73">
        <v>6842</v>
      </c>
      <c r="K925" s="73">
        <v>2185</v>
      </c>
      <c r="L925" s="73">
        <v>139</v>
      </c>
      <c r="M925" s="73">
        <v>48</v>
      </c>
      <c r="N925" s="73">
        <v>3305</v>
      </c>
      <c r="O925" s="73">
        <v>1895</v>
      </c>
      <c r="P925" s="73">
        <v>469</v>
      </c>
      <c r="Q925" s="75">
        <v>175</v>
      </c>
    </row>
    <row r="926" spans="1:17" ht="13.8" x14ac:dyDescent="0.25">
      <c r="A926" s="63" t="s">
        <v>152</v>
      </c>
      <c r="B926" s="71">
        <v>102</v>
      </c>
      <c r="C926" s="64">
        <v>1939</v>
      </c>
      <c r="D926" s="64">
        <v>1109</v>
      </c>
      <c r="E926" s="64">
        <v>66</v>
      </c>
      <c r="F926" s="64">
        <v>31890</v>
      </c>
      <c r="G926" s="64">
        <v>24095</v>
      </c>
      <c r="H926" s="64">
        <v>1357</v>
      </c>
      <c r="I926" s="64">
        <v>1009</v>
      </c>
      <c r="J926" s="64">
        <v>7460</v>
      </c>
      <c r="K926" s="64">
        <v>5622</v>
      </c>
      <c r="L926" s="64">
        <v>476</v>
      </c>
      <c r="M926" s="64">
        <v>346</v>
      </c>
      <c r="N926" s="64">
        <v>2700</v>
      </c>
      <c r="O926" s="64">
        <v>2174</v>
      </c>
      <c r="P926" s="64">
        <v>484</v>
      </c>
      <c r="Q926" s="76">
        <v>314</v>
      </c>
    </row>
    <row r="927" spans="1:17" ht="13.8" x14ac:dyDescent="0.25">
      <c r="A927" s="63" t="s">
        <v>153</v>
      </c>
      <c r="B927" s="71">
        <v>31</v>
      </c>
      <c r="C927" s="64">
        <v>581</v>
      </c>
      <c r="D927" s="64">
        <v>299</v>
      </c>
      <c r="E927" s="64">
        <v>3</v>
      </c>
      <c r="F927" s="64">
        <v>7543</v>
      </c>
      <c r="G927" s="64">
        <v>3708</v>
      </c>
      <c r="H927" s="64">
        <v>62</v>
      </c>
      <c r="I927" s="64">
        <v>35</v>
      </c>
      <c r="J927" s="64">
        <v>1773</v>
      </c>
      <c r="K927" s="64">
        <v>930</v>
      </c>
      <c r="L927" s="64">
        <v>14</v>
      </c>
      <c r="M927" s="64">
        <v>9</v>
      </c>
      <c r="N927" s="64">
        <v>818</v>
      </c>
      <c r="O927" s="64">
        <v>448</v>
      </c>
      <c r="P927" s="64">
        <v>73</v>
      </c>
      <c r="Q927" s="76">
        <v>31</v>
      </c>
    </row>
    <row r="928" spans="1:17" ht="13.8" x14ac:dyDescent="0.25">
      <c r="A928" s="70" t="s">
        <v>154</v>
      </c>
      <c r="B928" s="71">
        <v>8</v>
      </c>
      <c r="C928" s="64">
        <v>164</v>
      </c>
      <c r="D928" s="64">
        <v>93</v>
      </c>
      <c r="E928" s="64">
        <v>15</v>
      </c>
      <c r="F928" s="64">
        <v>2698</v>
      </c>
      <c r="G928" s="64">
        <v>2544</v>
      </c>
      <c r="H928" s="64">
        <v>488</v>
      </c>
      <c r="I928" s="64">
        <v>481</v>
      </c>
      <c r="J928" s="64">
        <v>681</v>
      </c>
      <c r="K928" s="64">
        <v>638</v>
      </c>
      <c r="L928" s="64">
        <v>191</v>
      </c>
      <c r="M928" s="64">
        <v>189</v>
      </c>
      <c r="N928" s="64">
        <v>230</v>
      </c>
      <c r="O928" s="64">
        <v>182</v>
      </c>
      <c r="P928" s="64">
        <v>66</v>
      </c>
      <c r="Q928" s="76">
        <v>56</v>
      </c>
    </row>
    <row r="929" spans="1:17" ht="13.8" x14ac:dyDescent="0.25">
      <c r="A929" s="63" t="s">
        <v>155</v>
      </c>
      <c r="B929" s="71">
        <v>1</v>
      </c>
      <c r="C929" s="64">
        <v>24</v>
      </c>
      <c r="D929" s="64">
        <v>13</v>
      </c>
      <c r="E929" s="64">
        <v>0</v>
      </c>
      <c r="F929" s="64">
        <v>406</v>
      </c>
      <c r="G929" s="64">
        <v>325</v>
      </c>
      <c r="H929" s="64">
        <v>0</v>
      </c>
      <c r="I929" s="64">
        <v>0</v>
      </c>
      <c r="J929" s="64">
        <v>80</v>
      </c>
      <c r="K929" s="64">
        <v>61</v>
      </c>
      <c r="L929" s="64">
        <v>0</v>
      </c>
      <c r="M929" s="64">
        <v>0</v>
      </c>
      <c r="N929" s="64">
        <v>30</v>
      </c>
      <c r="O929" s="64">
        <v>28</v>
      </c>
      <c r="P929" s="64">
        <v>0</v>
      </c>
      <c r="Q929" s="76">
        <v>0</v>
      </c>
    </row>
    <row r="930" spans="1:17" ht="13.8" x14ac:dyDescent="0.25">
      <c r="A930" s="63" t="s">
        <v>156</v>
      </c>
      <c r="B930" s="71">
        <v>8</v>
      </c>
      <c r="C930" s="64">
        <v>340</v>
      </c>
      <c r="D930" s="64">
        <v>76</v>
      </c>
      <c r="E930" s="64">
        <v>11</v>
      </c>
      <c r="F930" s="64">
        <v>1649</v>
      </c>
      <c r="G930" s="64">
        <v>928</v>
      </c>
      <c r="H930" s="64">
        <v>260</v>
      </c>
      <c r="I930" s="64">
        <v>117</v>
      </c>
      <c r="J930" s="64">
        <v>405</v>
      </c>
      <c r="K930" s="64">
        <v>208</v>
      </c>
      <c r="L930" s="64">
        <v>92</v>
      </c>
      <c r="M930" s="64">
        <v>44</v>
      </c>
      <c r="N930" s="64">
        <v>465</v>
      </c>
      <c r="O930" s="64">
        <v>274</v>
      </c>
      <c r="P930" s="64">
        <v>228</v>
      </c>
      <c r="Q930" s="76">
        <v>116</v>
      </c>
    </row>
    <row r="931" spans="1:17" ht="13.8" x14ac:dyDescent="0.25">
      <c r="A931" s="63" t="s">
        <v>157</v>
      </c>
      <c r="B931" s="71">
        <v>31</v>
      </c>
      <c r="C931" s="64">
        <v>523</v>
      </c>
      <c r="D931" s="64">
        <v>327</v>
      </c>
      <c r="E931" s="64">
        <v>134</v>
      </c>
      <c r="F931" s="64">
        <v>8785</v>
      </c>
      <c r="G931" s="64">
        <v>7816</v>
      </c>
      <c r="H931" s="64">
        <v>3754</v>
      </c>
      <c r="I931" s="64">
        <v>3285</v>
      </c>
      <c r="J931" s="64">
        <v>2449</v>
      </c>
      <c r="K931" s="64">
        <v>2205</v>
      </c>
      <c r="L931" s="64">
        <v>2472</v>
      </c>
      <c r="M931" s="64">
        <v>1979</v>
      </c>
      <c r="N931" s="64">
        <v>805</v>
      </c>
      <c r="O931" s="64">
        <v>705</v>
      </c>
      <c r="P931" s="64">
        <v>1198</v>
      </c>
      <c r="Q931" s="76">
        <v>839</v>
      </c>
    </row>
    <row r="932" spans="1:17" ht="13.8" x14ac:dyDescent="0.25">
      <c r="A932" s="69" t="s">
        <v>158</v>
      </c>
      <c r="B932" s="72">
        <v>33</v>
      </c>
      <c r="C932" s="74">
        <v>346</v>
      </c>
      <c r="D932" s="74">
        <v>182</v>
      </c>
      <c r="E932" s="74">
        <v>3</v>
      </c>
      <c r="F932" s="74">
        <v>5050</v>
      </c>
      <c r="G932" s="74">
        <v>5013</v>
      </c>
      <c r="H932" s="74">
        <v>113</v>
      </c>
      <c r="I932" s="74">
        <v>107</v>
      </c>
      <c r="J932" s="74">
        <v>1400</v>
      </c>
      <c r="K932" s="74">
        <v>1376</v>
      </c>
      <c r="L932" s="74">
        <v>43</v>
      </c>
      <c r="M932" s="74">
        <v>43</v>
      </c>
      <c r="N932" s="74">
        <v>498</v>
      </c>
      <c r="O932" s="74">
        <v>398</v>
      </c>
      <c r="P932" s="74">
        <v>138</v>
      </c>
      <c r="Q932" s="77">
        <v>99</v>
      </c>
    </row>
    <row r="933" spans="1:17" ht="14.4" thickBot="1" x14ac:dyDescent="0.3">
      <c r="A933" s="65" t="s">
        <v>125</v>
      </c>
      <c r="B933" s="66">
        <f t="shared" ref="B933:Q933" si="565">SUM(B925:B932)</f>
        <v>306</v>
      </c>
      <c r="C933" s="67">
        <f t="shared" si="565"/>
        <v>5979</v>
      </c>
      <c r="D933" s="67">
        <f t="shared" si="565"/>
        <v>3341</v>
      </c>
      <c r="E933" s="67">
        <f t="shared" si="565"/>
        <v>244</v>
      </c>
      <c r="F933" s="67">
        <f t="shared" si="565"/>
        <v>92138</v>
      </c>
      <c r="G933" s="67">
        <f t="shared" si="565"/>
        <v>54461</v>
      </c>
      <c r="H933" s="67">
        <f t="shared" si="565"/>
        <v>6340</v>
      </c>
      <c r="I933" s="67">
        <f t="shared" si="565"/>
        <v>5151</v>
      </c>
      <c r="J933" s="67">
        <f t="shared" si="565"/>
        <v>21090</v>
      </c>
      <c r="K933" s="67">
        <f t="shared" si="565"/>
        <v>13225</v>
      </c>
      <c r="L933" s="67">
        <f t="shared" si="565"/>
        <v>3427</v>
      </c>
      <c r="M933" s="67">
        <f t="shared" si="565"/>
        <v>2658</v>
      </c>
      <c r="N933" s="67">
        <f t="shared" si="565"/>
        <v>8851</v>
      </c>
      <c r="O933" s="67">
        <f t="shared" si="565"/>
        <v>6104</v>
      </c>
      <c r="P933" s="67">
        <f t="shared" si="565"/>
        <v>2656</v>
      </c>
      <c r="Q933" s="68">
        <f t="shared" si="565"/>
        <v>1630</v>
      </c>
    </row>
    <row r="934" spans="1:17" ht="15" x14ac:dyDescent="0.25">
      <c r="A934" s="78" t="s">
        <v>170</v>
      </c>
      <c r="B934" s="79">
        <v>4</v>
      </c>
      <c r="C934" s="80">
        <v>195</v>
      </c>
      <c r="D934" s="80">
        <v>48</v>
      </c>
      <c r="E934" s="80">
        <v>17</v>
      </c>
      <c r="F934" s="80">
        <v>1079</v>
      </c>
      <c r="G934" s="80">
        <v>61</v>
      </c>
      <c r="H934" s="80">
        <v>306</v>
      </c>
      <c r="I934" s="80">
        <v>53</v>
      </c>
      <c r="J934" s="80">
        <v>1527</v>
      </c>
      <c r="K934" s="80">
        <v>93</v>
      </c>
      <c r="L934" s="80">
        <v>595</v>
      </c>
      <c r="M934" s="80">
        <v>24</v>
      </c>
      <c r="N934" s="80">
        <v>305</v>
      </c>
      <c r="O934" s="80">
        <v>57</v>
      </c>
      <c r="P934" s="80">
        <v>22</v>
      </c>
      <c r="Q934" s="81">
        <v>15</v>
      </c>
    </row>
    <row r="935" spans="1:17" ht="14.4" thickBot="1" x14ac:dyDescent="0.3">
      <c r="A935" s="65" t="s">
        <v>215</v>
      </c>
      <c r="B935" s="66">
        <f t="shared" ref="B935:Q935" si="566">SUM(B933:B934)</f>
        <v>310</v>
      </c>
      <c r="C935" s="67">
        <f t="shared" si="566"/>
        <v>6174</v>
      </c>
      <c r="D935" s="67">
        <f t="shared" si="566"/>
        <v>3389</v>
      </c>
      <c r="E935" s="67">
        <f t="shared" si="566"/>
        <v>261</v>
      </c>
      <c r="F935" s="67">
        <f t="shared" si="566"/>
        <v>93217</v>
      </c>
      <c r="G935" s="67">
        <f t="shared" si="566"/>
        <v>54522</v>
      </c>
      <c r="H935" s="67">
        <f t="shared" si="566"/>
        <v>6646</v>
      </c>
      <c r="I935" s="67">
        <f t="shared" si="566"/>
        <v>5204</v>
      </c>
      <c r="J935" s="67">
        <f t="shared" si="566"/>
        <v>22617</v>
      </c>
      <c r="K935" s="67">
        <f t="shared" si="566"/>
        <v>13318</v>
      </c>
      <c r="L935" s="67">
        <f t="shared" si="566"/>
        <v>4022</v>
      </c>
      <c r="M935" s="67">
        <f t="shared" si="566"/>
        <v>2682</v>
      </c>
      <c r="N935" s="67">
        <f t="shared" si="566"/>
        <v>9156</v>
      </c>
      <c r="O935" s="67">
        <f t="shared" si="566"/>
        <v>6161</v>
      </c>
      <c r="P935" s="67">
        <f t="shared" si="566"/>
        <v>2678</v>
      </c>
      <c r="Q935" s="68">
        <f t="shared" si="566"/>
        <v>1645</v>
      </c>
    </row>
    <row r="936" spans="1:17" ht="14.4" thickBot="1" x14ac:dyDescent="0.3">
      <c r="A936" s="82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4"/>
    </row>
    <row r="937" spans="1:17" ht="15" x14ac:dyDescent="0.25">
      <c r="A937" s="183" t="s">
        <v>105</v>
      </c>
      <c r="B937" s="184"/>
      <c r="C937" s="184"/>
      <c r="D937" s="184"/>
      <c r="E937" s="184"/>
      <c r="F937" s="184"/>
      <c r="G937" s="184"/>
      <c r="H937" s="184"/>
      <c r="I937" s="184"/>
      <c r="J937" s="184"/>
      <c r="K937" s="184"/>
      <c r="L937" s="184"/>
      <c r="M937" s="184"/>
      <c r="N937" s="184"/>
      <c r="O937" s="184"/>
      <c r="P937" s="184"/>
      <c r="Q937" s="185"/>
    </row>
    <row r="938" spans="1:17" ht="13.8" x14ac:dyDescent="0.25">
      <c r="A938" s="63" t="s">
        <v>151</v>
      </c>
      <c r="B938" s="71">
        <v>86</v>
      </c>
      <c r="C938" s="73">
        <v>2024</v>
      </c>
      <c r="D938" s="73">
        <v>1289</v>
      </c>
      <c r="E938" s="73">
        <v>13</v>
      </c>
      <c r="F938" s="73">
        <v>36105</v>
      </c>
      <c r="G938" s="73">
        <v>10558</v>
      </c>
      <c r="H938" s="73">
        <v>257</v>
      </c>
      <c r="I938" s="73">
        <v>77</v>
      </c>
      <c r="J938" s="73">
        <v>4383</v>
      </c>
      <c r="K938" s="73">
        <v>1394</v>
      </c>
      <c r="L938" s="73">
        <v>105</v>
      </c>
      <c r="M938" s="73">
        <v>40</v>
      </c>
      <c r="N938" s="73">
        <v>3356</v>
      </c>
      <c r="O938" s="73">
        <v>1920</v>
      </c>
      <c r="P938" s="73">
        <v>386</v>
      </c>
      <c r="Q938" s="75">
        <v>136</v>
      </c>
    </row>
    <row r="939" spans="1:17" ht="13.8" x14ac:dyDescent="0.25">
      <c r="A939" s="63" t="s">
        <v>152</v>
      </c>
      <c r="B939" s="71">
        <v>96</v>
      </c>
      <c r="C939" s="64">
        <v>1914</v>
      </c>
      <c r="D939" s="64">
        <v>1089</v>
      </c>
      <c r="E939" s="64">
        <v>94</v>
      </c>
      <c r="F939" s="64">
        <v>32554</v>
      </c>
      <c r="G939" s="64">
        <v>24577</v>
      </c>
      <c r="H939" s="64">
        <v>1727</v>
      </c>
      <c r="I939" s="64">
        <v>1267</v>
      </c>
      <c r="J939" s="64">
        <v>5239</v>
      </c>
      <c r="K939" s="64">
        <v>4052</v>
      </c>
      <c r="L939" s="64">
        <v>381</v>
      </c>
      <c r="M939" s="64">
        <v>324</v>
      </c>
      <c r="N939" s="64">
        <v>2723</v>
      </c>
      <c r="O939" s="64">
        <v>2176</v>
      </c>
      <c r="P939" s="64">
        <v>537</v>
      </c>
      <c r="Q939" s="76">
        <v>378</v>
      </c>
    </row>
    <row r="940" spans="1:17" ht="13.8" x14ac:dyDescent="0.25">
      <c r="A940" s="63" t="s">
        <v>153</v>
      </c>
      <c r="B940" s="71">
        <v>27</v>
      </c>
      <c r="C940" s="64">
        <v>508</v>
      </c>
      <c r="D940" s="64">
        <v>274</v>
      </c>
      <c r="E940" s="64">
        <v>4</v>
      </c>
      <c r="F940" s="64">
        <v>7133</v>
      </c>
      <c r="G940" s="64">
        <v>3467</v>
      </c>
      <c r="H940" s="64">
        <v>104</v>
      </c>
      <c r="I940" s="64">
        <v>56</v>
      </c>
      <c r="J940" s="64">
        <v>937</v>
      </c>
      <c r="K940" s="64">
        <v>486</v>
      </c>
      <c r="L940" s="64">
        <v>3</v>
      </c>
      <c r="M940" s="64">
        <v>3</v>
      </c>
      <c r="N940" s="64">
        <v>754</v>
      </c>
      <c r="O940" s="64">
        <v>420</v>
      </c>
      <c r="P940" s="64">
        <v>89</v>
      </c>
      <c r="Q940" s="76">
        <v>36</v>
      </c>
    </row>
    <row r="941" spans="1:17" ht="13.8" x14ac:dyDescent="0.25">
      <c r="A941" s="70" t="s">
        <v>154</v>
      </c>
      <c r="B941" s="71">
        <v>10</v>
      </c>
      <c r="C941" s="64">
        <v>212</v>
      </c>
      <c r="D941" s="64">
        <v>118</v>
      </c>
      <c r="E941" s="64">
        <v>23</v>
      </c>
      <c r="F941" s="64">
        <v>3478</v>
      </c>
      <c r="G941" s="64">
        <v>3285</v>
      </c>
      <c r="H941" s="64">
        <v>714</v>
      </c>
      <c r="I941" s="64">
        <v>694</v>
      </c>
      <c r="J941" s="64">
        <v>650</v>
      </c>
      <c r="K941" s="64">
        <v>620</v>
      </c>
      <c r="L941" s="64">
        <v>204</v>
      </c>
      <c r="M941" s="64">
        <v>204</v>
      </c>
      <c r="N941" s="64">
        <v>293</v>
      </c>
      <c r="O941" s="64">
        <v>228</v>
      </c>
      <c r="P941" s="64">
        <v>77</v>
      </c>
      <c r="Q941" s="76">
        <v>64</v>
      </c>
    </row>
    <row r="942" spans="1:17" ht="13.8" x14ac:dyDescent="0.25">
      <c r="A942" s="63" t="s">
        <v>155</v>
      </c>
      <c r="B942" s="71">
        <v>1</v>
      </c>
      <c r="C942" s="64">
        <v>24</v>
      </c>
      <c r="D942" s="64">
        <v>13</v>
      </c>
      <c r="E942" s="64">
        <v>0</v>
      </c>
      <c r="F942" s="64">
        <v>422</v>
      </c>
      <c r="G942" s="64">
        <v>343</v>
      </c>
      <c r="H942" s="64">
        <v>0</v>
      </c>
      <c r="I942" s="64">
        <v>0</v>
      </c>
      <c r="J942" s="64">
        <v>65</v>
      </c>
      <c r="K942" s="64">
        <v>53</v>
      </c>
      <c r="L942" s="64">
        <v>0</v>
      </c>
      <c r="M942" s="64">
        <v>0</v>
      </c>
      <c r="N942" s="64">
        <v>31</v>
      </c>
      <c r="O942" s="64">
        <v>31</v>
      </c>
      <c r="P942" s="64">
        <v>0</v>
      </c>
      <c r="Q942" s="76">
        <v>0</v>
      </c>
    </row>
    <row r="943" spans="1:17" ht="13.8" x14ac:dyDescent="0.25">
      <c r="A943" s="63" t="s">
        <v>156</v>
      </c>
      <c r="B943" s="71">
        <v>8</v>
      </c>
      <c r="C943" s="64">
        <v>349</v>
      </c>
      <c r="D943" s="64">
        <v>77</v>
      </c>
      <c r="E943" s="64">
        <v>15</v>
      </c>
      <c r="F943" s="64">
        <v>1728</v>
      </c>
      <c r="G943" s="64">
        <v>958</v>
      </c>
      <c r="H943" s="64">
        <v>285</v>
      </c>
      <c r="I943" s="64">
        <v>129</v>
      </c>
      <c r="J943" s="64">
        <v>402</v>
      </c>
      <c r="K943" s="64">
        <v>226</v>
      </c>
      <c r="L943" s="64">
        <v>83</v>
      </c>
      <c r="M943" s="64">
        <v>35</v>
      </c>
      <c r="N943" s="64">
        <v>532</v>
      </c>
      <c r="O943" s="64">
        <v>311</v>
      </c>
      <c r="P943" s="64">
        <v>169</v>
      </c>
      <c r="Q943" s="76">
        <v>82</v>
      </c>
    </row>
    <row r="944" spans="1:17" ht="13.8" x14ac:dyDescent="0.25">
      <c r="A944" s="63" t="s">
        <v>157</v>
      </c>
      <c r="B944" s="71">
        <v>31</v>
      </c>
      <c r="C944" s="64">
        <v>529</v>
      </c>
      <c r="D944" s="64">
        <v>311</v>
      </c>
      <c r="E944" s="64">
        <v>126</v>
      </c>
      <c r="F944" s="64">
        <v>8575</v>
      </c>
      <c r="G944" s="64">
        <v>7544</v>
      </c>
      <c r="H944" s="64">
        <v>3585</v>
      </c>
      <c r="I944" s="64">
        <v>3081</v>
      </c>
      <c r="J944" s="64">
        <v>2017</v>
      </c>
      <c r="K944" s="64">
        <v>1772</v>
      </c>
      <c r="L944" s="64">
        <v>1994</v>
      </c>
      <c r="M944" s="64">
        <v>1722</v>
      </c>
      <c r="N944" s="64">
        <v>870</v>
      </c>
      <c r="O944" s="64">
        <v>742</v>
      </c>
      <c r="P944" s="64">
        <v>916</v>
      </c>
      <c r="Q944" s="76">
        <v>642</v>
      </c>
    </row>
    <row r="945" spans="1:17" ht="13.8" x14ac:dyDescent="0.25">
      <c r="A945" s="69" t="s">
        <v>158</v>
      </c>
      <c r="B945" s="72">
        <v>20</v>
      </c>
      <c r="C945" s="74">
        <v>208</v>
      </c>
      <c r="D945" s="74">
        <v>119</v>
      </c>
      <c r="E945" s="74">
        <v>0</v>
      </c>
      <c r="F945" s="74">
        <v>3358</v>
      </c>
      <c r="G945" s="74">
        <v>3291</v>
      </c>
      <c r="H945" s="74">
        <v>6</v>
      </c>
      <c r="I945" s="74">
        <v>6</v>
      </c>
      <c r="J945" s="74">
        <v>739</v>
      </c>
      <c r="K945" s="74">
        <v>727</v>
      </c>
      <c r="L945" s="74">
        <v>4</v>
      </c>
      <c r="M945" s="74">
        <v>4</v>
      </c>
      <c r="N945" s="74">
        <v>356</v>
      </c>
      <c r="O945" s="74">
        <v>272</v>
      </c>
      <c r="P945" s="74">
        <v>27</v>
      </c>
      <c r="Q945" s="77">
        <v>17</v>
      </c>
    </row>
    <row r="946" spans="1:17" ht="14.4" thickBot="1" x14ac:dyDescent="0.3">
      <c r="A946" s="65" t="s">
        <v>125</v>
      </c>
      <c r="B946" s="66">
        <f t="shared" ref="B946:Q946" si="567">SUM(B938:B945)</f>
        <v>279</v>
      </c>
      <c r="C946" s="67">
        <f t="shared" si="567"/>
        <v>5768</v>
      </c>
      <c r="D946" s="67">
        <f t="shared" si="567"/>
        <v>3290</v>
      </c>
      <c r="E946" s="67">
        <f t="shared" si="567"/>
        <v>275</v>
      </c>
      <c r="F946" s="67">
        <f t="shared" si="567"/>
        <v>93353</v>
      </c>
      <c r="G946" s="67">
        <f t="shared" si="567"/>
        <v>54023</v>
      </c>
      <c r="H946" s="67">
        <f t="shared" si="567"/>
        <v>6678</v>
      </c>
      <c r="I946" s="67">
        <f t="shared" si="567"/>
        <v>5310</v>
      </c>
      <c r="J946" s="67">
        <f t="shared" si="567"/>
        <v>14432</v>
      </c>
      <c r="K946" s="67">
        <f t="shared" si="567"/>
        <v>9330</v>
      </c>
      <c r="L946" s="67">
        <f t="shared" si="567"/>
        <v>2774</v>
      </c>
      <c r="M946" s="67">
        <f t="shared" si="567"/>
        <v>2332</v>
      </c>
      <c r="N946" s="67">
        <f t="shared" si="567"/>
        <v>8915</v>
      </c>
      <c r="O946" s="67">
        <f t="shared" si="567"/>
        <v>6100</v>
      </c>
      <c r="P946" s="67">
        <f t="shared" si="567"/>
        <v>2201</v>
      </c>
      <c r="Q946" s="68">
        <f t="shared" si="567"/>
        <v>1355</v>
      </c>
    </row>
    <row r="947" spans="1:17" ht="15" x14ac:dyDescent="0.25">
      <c r="A947" s="78" t="s">
        <v>170</v>
      </c>
      <c r="B947" s="79">
        <v>2</v>
      </c>
      <c r="C947" s="80">
        <v>97</v>
      </c>
      <c r="D947" s="80">
        <v>32</v>
      </c>
      <c r="E947" s="80">
        <v>23</v>
      </c>
      <c r="F947" s="80">
        <v>711</v>
      </c>
      <c r="G947" s="80">
        <v>66</v>
      </c>
      <c r="H947" s="80">
        <v>666</v>
      </c>
      <c r="I947" s="80">
        <v>70</v>
      </c>
      <c r="J947" s="80">
        <v>1068</v>
      </c>
      <c r="K947" s="80">
        <v>62</v>
      </c>
      <c r="L947" s="80">
        <v>295</v>
      </c>
      <c r="M947" s="80">
        <v>48</v>
      </c>
      <c r="N947" s="80">
        <v>148</v>
      </c>
      <c r="O947" s="80">
        <v>38</v>
      </c>
      <c r="P947" s="80">
        <v>0</v>
      </c>
      <c r="Q947" s="81">
        <v>0</v>
      </c>
    </row>
    <row r="948" spans="1:17" ht="14.4" thickBot="1" x14ac:dyDescent="0.3">
      <c r="A948" s="65" t="s">
        <v>215</v>
      </c>
      <c r="B948" s="66">
        <f t="shared" ref="B948:Q948" si="568">SUM(B946:B947)</f>
        <v>281</v>
      </c>
      <c r="C948" s="67">
        <f t="shared" si="568"/>
        <v>5865</v>
      </c>
      <c r="D948" s="67">
        <f t="shared" si="568"/>
        <v>3322</v>
      </c>
      <c r="E948" s="67">
        <f t="shared" si="568"/>
        <v>298</v>
      </c>
      <c r="F948" s="67">
        <f t="shared" si="568"/>
        <v>94064</v>
      </c>
      <c r="G948" s="67">
        <f t="shared" si="568"/>
        <v>54089</v>
      </c>
      <c r="H948" s="67">
        <f t="shared" si="568"/>
        <v>7344</v>
      </c>
      <c r="I948" s="67">
        <f t="shared" si="568"/>
        <v>5380</v>
      </c>
      <c r="J948" s="67">
        <f t="shared" si="568"/>
        <v>15500</v>
      </c>
      <c r="K948" s="67">
        <f t="shared" si="568"/>
        <v>9392</v>
      </c>
      <c r="L948" s="67">
        <f t="shared" si="568"/>
        <v>3069</v>
      </c>
      <c r="M948" s="67">
        <f t="shared" si="568"/>
        <v>2380</v>
      </c>
      <c r="N948" s="67">
        <f t="shared" si="568"/>
        <v>9063</v>
      </c>
      <c r="O948" s="67">
        <f t="shared" si="568"/>
        <v>6138</v>
      </c>
      <c r="P948" s="67">
        <f t="shared" si="568"/>
        <v>2201</v>
      </c>
      <c r="Q948" s="68">
        <f t="shared" si="568"/>
        <v>1355</v>
      </c>
    </row>
    <row r="949" spans="1:17" ht="14.4" thickBot="1" x14ac:dyDescent="0.3">
      <c r="A949" s="82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4"/>
    </row>
    <row r="950" spans="1:17" ht="15" x14ac:dyDescent="0.25">
      <c r="A950" s="183" t="s">
        <v>106</v>
      </c>
      <c r="B950" s="184"/>
      <c r="C950" s="184"/>
      <c r="D950" s="184"/>
      <c r="E950" s="184"/>
      <c r="F950" s="184"/>
      <c r="G950" s="184"/>
      <c r="H950" s="184"/>
      <c r="I950" s="184"/>
      <c r="J950" s="184"/>
      <c r="K950" s="184"/>
      <c r="L950" s="184"/>
      <c r="M950" s="184"/>
      <c r="N950" s="184"/>
      <c r="O950" s="184"/>
      <c r="P950" s="184"/>
      <c r="Q950" s="185"/>
    </row>
    <row r="951" spans="1:17" ht="13.8" x14ac:dyDescent="0.25">
      <c r="A951" s="63" t="s">
        <v>151</v>
      </c>
      <c r="B951" s="71">
        <v>81</v>
      </c>
      <c r="C951" s="73">
        <v>1873</v>
      </c>
      <c r="D951" s="73">
        <v>1193</v>
      </c>
      <c r="E951" s="73">
        <v>16</v>
      </c>
      <c r="F951" s="73">
        <v>32936</v>
      </c>
      <c r="G951" s="73">
        <v>8983</v>
      </c>
      <c r="H951" s="73">
        <v>271</v>
      </c>
      <c r="I951" s="73">
        <v>99</v>
      </c>
      <c r="J951" s="73">
        <v>8282</v>
      </c>
      <c r="K951" s="73">
        <v>2444</v>
      </c>
      <c r="L951" s="73">
        <v>95</v>
      </c>
      <c r="M951" s="73">
        <v>33</v>
      </c>
      <c r="N951" s="73">
        <v>3079</v>
      </c>
      <c r="O951" s="73">
        <v>1779</v>
      </c>
      <c r="P951" s="73">
        <v>347</v>
      </c>
      <c r="Q951" s="75">
        <v>153</v>
      </c>
    </row>
    <row r="952" spans="1:17" ht="13.8" x14ac:dyDescent="0.25">
      <c r="A952" s="63" t="s">
        <v>152</v>
      </c>
      <c r="B952" s="71">
        <v>95</v>
      </c>
      <c r="C952" s="64">
        <v>1945</v>
      </c>
      <c r="D952" s="64">
        <v>1083</v>
      </c>
      <c r="E952" s="64">
        <v>128</v>
      </c>
      <c r="F952" s="64">
        <v>32222</v>
      </c>
      <c r="G952" s="64">
        <v>24082</v>
      </c>
      <c r="H952" s="64">
        <v>2738</v>
      </c>
      <c r="I952" s="64">
        <v>1916</v>
      </c>
      <c r="J952" s="64">
        <v>7608</v>
      </c>
      <c r="K952" s="64">
        <v>5807</v>
      </c>
      <c r="L952" s="64">
        <v>451</v>
      </c>
      <c r="M952" s="64">
        <v>351</v>
      </c>
      <c r="N952" s="64">
        <v>2721</v>
      </c>
      <c r="O952" s="64">
        <v>2178</v>
      </c>
      <c r="P952" s="64">
        <v>569</v>
      </c>
      <c r="Q952" s="76">
        <v>417</v>
      </c>
    </row>
    <row r="953" spans="1:17" ht="13.8" x14ac:dyDescent="0.25">
      <c r="A953" s="63" t="s">
        <v>153</v>
      </c>
      <c r="B953" s="71">
        <v>23</v>
      </c>
      <c r="C953" s="64">
        <v>466</v>
      </c>
      <c r="D953" s="64">
        <v>243</v>
      </c>
      <c r="E953" s="64">
        <v>5</v>
      </c>
      <c r="F953" s="64">
        <v>6183</v>
      </c>
      <c r="G953" s="64">
        <v>2928</v>
      </c>
      <c r="H953" s="64">
        <v>114</v>
      </c>
      <c r="I953" s="64">
        <v>68</v>
      </c>
      <c r="J953" s="64">
        <v>1792</v>
      </c>
      <c r="K953" s="64">
        <v>874</v>
      </c>
      <c r="L953" s="64">
        <v>27</v>
      </c>
      <c r="M953" s="64">
        <v>16</v>
      </c>
      <c r="N953" s="64">
        <v>623</v>
      </c>
      <c r="O953" s="64">
        <v>324</v>
      </c>
      <c r="P953" s="64">
        <v>72</v>
      </c>
      <c r="Q953" s="76">
        <v>39</v>
      </c>
    </row>
    <row r="954" spans="1:17" ht="13.8" x14ac:dyDescent="0.25">
      <c r="A954" s="70" t="s">
        <v>154</v>
      </c>
      <c r="B954" s="71">
        <v>10</v>
      </c>
      <c r="C954" s="64">
        <v>208</v>
      </c>
      <c r="D954" s="64">
        <v>119</v>
      </c>
      <c r="E954" s="64">
        <v>19</v>
      </c>
      <c r="F954" s="64">
        <v>3525</v>
      </c>
      <c r="G954" s="64">
        <v>3307</v>
      </c>
      <c r="H954" s="64">
        <v>555</v>
      </c>
      <c r="I954" s="64">
        <v>526</v>
      </c>
      <c r="J954" s="64">
        <v>916</v>
      </c>
      <c r="K954" s="64">
        <v>877</v>
      </c>
      <c r="L954" s="64">
        <v>376</v>
      </c>
      <c r="M954" s="64">
        <v>369</v>
      </c>
      <c r="N954" s="64">
        <v>297</v>
      </c>
      <c r="O954" s="64">
        <v>241</v>
      </c>
      <c r="P954" s="64">
        <v>90</v>
      </c>
      <c r="Q954" s="76">
        <v>78</v>
      </c>
    </row>
    <row r="955" spans="1:17" ht="13.8" x14ac:dyDescent="0.25">
      <c r="A955" s="63" t="s">
        <v>155</v>
      </c>
      <c r="B955" s="71">
        <v>1</v>
      </c>
      <c r="C955" s="64">
        <v>24</v>
      </c>
      <c r="D955" s="64">
        <v>13</v>
      </c>
      <c r="E955" s="64">
        <v>0</v>
      </c>
      <c r="F955" s="64">
        <v>427</v>
      </c>
      <c r="G955" s="64">
        <v>338</v>
      </c>
      <c r="H955" s="64">
        <v>0</v>
      </c>
      <c r="I955" s="64">
        <v>0</v>
      </c>
      <c r="J955" s="64">
        <v>119</v>
      </c>
      <c r="K955" s="64">
        <v>100</v>
      </c>
      <c r="L955" s="64">
        <v>0</v>
      </c>
      <c r="M955" s="64">
        <v>0</v>
      </c>
      <c r="N955" s="64">
        <v>32</v>
      </c>
      <c r="O955" s="64">
        <v>32</v>
      </c>
      <c r="P955" s="64">
        <v>0</v>
      </c>
      <c r="Q955" s="76">
        <v>0</v>
      </c>
    </row>
    <row r="956" spans="1:17" ht="13.8" x14ac:dyDescent="0.25">
      <c r="A956" s="63" t="s">
        <v>156</v>
      </c>
      <c r="B956" s="71">
        <v>10</v>
      </c>
      <c r="C956" s="64">
        <v>369</v>
      </c>
      <c r="D956" s="64">
        <v>86</v>
      </c>
      <c r="E956" s="64">
        <v>16</v>
      </c>
      <c r="F956" s="64">
        <v>1839</v>
      </c>
      <c r="G956" s="64">
        <v>1054</v>
      </c>
      <c r="H956" s="64">
        <v>277</v>
      </c>
      <c r="I956" s="64">
        <v>112</v>
      </c>
      <c r="J956" s="64">
        <v>403</v>
      </c>
      <c r="K956" s="64">
        <v>236</v>
      </c>
      <c r="L956" s="64">
        <v>78</v>
      </c>
      <c r="M956" s="64">
        <v>34</v>
      </c>
      <c r="N956" s="64">
        <v>440</v>
      </c>
      <c r="O956" s="64">
        <v>268</v>
      </c>
      <c r="P956" s="64">
        <v>279</v>
      </c>
      <c r="Q956" s="76">
        <v>120</v>
      </c>
    </row>
    <row r="957" spans="1:17" ht="13.8" x14ac:dyDescent="0.25">
      <c r="A957" s="63" t="s">
        <v>157</v>
      </c>
      <c r="B957" s="71">
        <v>30</v>
      </c>
      <c r="C957" s="64">
        <v>505</v>
      </c>
      <c r="D957" s="64">
        <v>305</v>
      </c>
      <c r="E957" s="64">
        <v>98</v>
      </c>
      <c r="F957" s="64">
        <v>8078</v>
      </c>
      <c r="G957" s="64">
        <v>7011</v>
      </c>
      <c r="H957" s="64">
        <v>2693</v>
      </c>
      <c r="I957" s="64">
        <v>2179</v>
      </c>
      <c r="J957" s="64">
        <v>2657</v>
      </c>
      <c r="K957" s="64">
        <v>2378</v>
      </c>
      <c r="L957" s="64">
        <v>2260</v>
      </c>
      <c r="M957" s="64">
        <v>1953</v>
      </c>
      <c r="N957" s="64">
        <v>851</v>
      </c>
      <c r="O957" s="64">
        <v>719</v>
      </c>
      <c r="P957" s="64">
        <v>602</v>
      </c>
      <c r="Q957" s="76">
        <v>416</v>
      </c>
    </row>
    <row r="958" spans="1:17" ht="13.8" x14ac:dyDescent="0.25">
      <c r="A958" s="69" t="s">
        <v>158</v>
      </c>
      <c r="B958" s="72">
        <v>12</v>
      </c>
      <c r="C958" s="74">
        <v>146</v>
      </c>
      <c r="D958" s="74">
        <v>83</v>
      </c>
      <c r="E958" s="74">
        <v>0</v>
      </c>
      <c r="F958" s="74">
        <v>2323</v>
      </c>
      <c r="G958" s="74">
        <v>2215</v>
      </c>
      <c r="H958" s="74">
        <v>2</v>
      </c>
      <c r="I958" s="74">
        <v>2</v>
      </c>
      <c r="J958" s="74">
        <v>811</v>
      </c>
      <c r="K958" s="74">
        <v>796</v>
      </c>
      <c r="L958" s="74">
        <v>0</v>
      </c>
      <c r="M958" s="74">
        <v>0</v>
      </c>
      <c r="N958" s="74">
        <v>231</v>
      </c>
      <c r="O958" s="74">
        <v>176</v>
      </c>
      <c r="P958" s="74">
        <v>14</v>
      </c>
      <c r="Q958" s="77">
        <v>10</v>
      </c>
    </row>
    <row r="959" spans="1:17" ht="14.4" thickBot="1" x14ac:dyDescent="0.3">
      <c r="A959" s="65" t="s">
        <v>125</v>
      </c>
      <c r="B959" s="66">
        <f t="shared" ref="B959:Q959" si="569">SUM(B951:B958)</f>
        <v>262</v>
      </c>
      <c r="C959" s="67">
        <f t="shared" si="569"/>
        <v>5536</v>
      </c>
      <c r="D959" s="67">
        <f t="shared" si="569"/>
        <v>3125</v>
      </c>
      <c r="E959" s="67">
        <f t="shared" si="569"/>
        <v>282</v>
      </c>
      <c r="F959" s="67">
        <f t="shared" si="569"/>
        <v>87533</v>
      </c>
      <c r="G959" s="67">
        <f t="shared" si="569"/>
        <v>49918</v>
      </c>
      <c r="H959" s="67">
        <f t="shared" si="569"/>
        <v>6650</v>
      </c>
      <c r="I959" s="67">
        <f t="shared" si="569"/>
        <v>4902</v>
      </c>
      <c r="J959" s="67">
        <f t="shared" si="569"/>
        <v>22588</v>
      </c>
      <c r="K959" s="67">
        <f t="shared" si="569"/>
        <v>13512</v>
      </c>
      <c r="L959" s="67">
        <f t="shared" si="569"/>
        <v>3287</v>
      </c>
      <c r="M959" s="67">
        <f t="shared" si="569"/>
        <v>2756</v>
      </c>
      <c r="N959" s="67">
        <f t="shared" si="569"/>
        <v>8274</v>
      </c>
      <c r="O959" s="67">
        <f t="shared" si="569"/>
        <v>5717</v>
      </c>
      <c r="P959" s="67">
        <f t="shared" si="569"/>
        <v>1973</v>
      </c>
      <c r="Q959" s="68">
        <f t="shared" si="569"/>
        <v>1233</v>
      </c>
    </row>
    <row r="960" spans="1:17" ht="15" x14ac:dyDescent="0.25">
      <c r="A960" s="78" t="s">
        <v>170</v>
      </c>
      <c r="B960" s="79">
        <v>3</v>
      </c>
      <c r="C960" s="80">
        <v>94</v>
      </c>
      <c r="D960" s="80">
        <v>39</v>
      </c>
      <c r="E960" s="80">
        <v>23</v>
      </c>
      <c r="F960" s="80">
        <v>1014</v>
      </c>
      <c r="G960" s="80">
        <v>146</v>
      </c>
      <c r="H960" s="80">
        <v>715</v>
      </c>
      <c r="I960" s="80">
        <v>95</v>
      </c>
      <c r="J960" s="80">
        <v>681</v>
      </c>
      <c r="K960" s="80">
        <v>91</v>
      </c>
      <c r="L960" s="80">
        <v>346</v>
      </c>
      <c r="M960" s="80">
        <v>40</v>
      </c>
      <c r="N960" s="80">
        <v>150</v>
      </c>
      <c r="O960" s="80">
        <v>43</v>
      </c>
      <c r="P960" s="80">
        <v>1</v>
      </c>
      <c r="Q960" s="81">
        <v>1</v>
      </c>
    </row>
    <row r="961" spans="1:17" ht="14.4" thickBot="1" x14ac:dyDescent="0.3">
      <c r="A961" s="65" t="s">
        <v>215</v>
      </c>
      <c r="B961" s="66">
        <f t="shared" ref="B961:Q961" si="570">SUM(B959:B960)</f>
        <v>265</v>
      </c>
      <c r="C961" s="67">
        <f t="shared" si="570"/>
        <v>5630</v>
      </c>
      <c r="D961" s="67">
        <f t="shared" si="570"/>
        <v>3164</v>
      </c>
      <c r="E961" s="67">
        <f t="shared" si="570"/>
        <v>305</v>
      </c>
      <c r="F961" s="67">
        <f t="shared" si="570"/>
        <v>88547</v>
      </c>
      <c r="G961" s="67">
        <f t="shared" si="570"/>
        <v>50064</v>
      </c>
      <c r="H961" s="67">
        <f t="shared" si="570"/>
        <v>7365</v>
      </c>
      <c r="I961" s="67">
        <f t="shared" si="570"/>
        <v>4997</v>
      </c>
      <c r="J961" s="67">
        <f t="shared" si="570"/>
        <v>23269</v>
      </c>
      <c r="K961" s="67">
        <f t="shared" si="570"/>
        <v>13603</v>
      </c>
      <c r="L961" s="67">
        <f t="shared" si="570"/>
        <v>3633</v>
      </c>
      <c r="M961" s="67">
        <f t="shared" si="570"/>
        <v>2796</v>
      </c>
      <c r="N961" s="67">
        <f t="shared" si="570"/>
        <v>8424</v>
      </c>
      <c r="O961" s="67">
        <f t="shared" si="570"/>
        <v>5760</v>
      </c>
      <c r="P961" s="67">
        <f t="shared" si="570"/>
        <v>1974</v>
      </c>
      <c r="Q961" s="68">
        <f t="shared" si="570"/>
        <v>1234</v>
      </c>
    </row>
    <row r="962" spans="1:17" ht="14.4" thickBot="1" x14ac:dyDescent="0.3">
      <c r="A962" s="82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4"/>
    </row>
    <row r="963" spans="1:17" ht="15" x14ac:dyDescent="0.25">
      <c r="A963" s="183" t="s">
        <v>107</v>
      </c>
      <c r="B963" s="184"/>
      <c r="C963" s="184"/>
      <c r="D963" s="184"/>
      <c r="E963" s="184"/>
      <c r="F963" s="184"/>
      <c r="G963" s="184"/>
      <c r="H963" s="184"/>
      <c r="I963" s="184"/>
      <c r="J963" s="184"/>
      <c r="K963" s="184"/>
      <c r="L963" s="184"/>
      <c r="M963" s="184"/>
      <c r="N963" s="184"/>
      <c r="O963" s="184"/>
      <c r="P963" s="184"/>
      <c r="Q963" s="185"/>
    </row>
    <row r="964" spans="1:17" ht="13.8" x14ac:dyDescent="0.25">
      <c r="A964" s="63" t="s">
        <v>151</v>
      </c>
      <c r="B964" s="71">
        <v>73</v>
      </c>
      <c r="C964" s="73">
        <v>1794</v>
      </c>
      <c r="D964" s="73">
        <v>1082</v>
      </c>
      <c r="E964" s="73">
        <v>11</v>
      </c>
      <c r="F964" s="73">
        <v>29401</v>
      </c>
      <c r="G964" s="73">
        <v>7587</v>
      </c>
      <c r="H964" s="73">
        <v>229</v>
      </c>
      <c r="I964" s="73">
        <v>98</v>
      </c>
      <c r="J964" s="73">
        <v>7532</v>
      </c>
      <c r="K964" s="73">
        <v>2056</v>
      </c>
      <c r="L964" s="73">
        <v>83</v>
      </c>
      <c r="M964" s="73">
        <v>28</v>
      </c>
      <c r="N964" s="73">
        <v>2821</v>
      </c>
      <c r="O964" s="73">
        <v>1635</v>
      </c>
      <c r="P964" s="73">
        <v>326</v>
      </c>
      <c r="Q964" s="75">
        <v>139</v>
      </c>
    </row>
    <row r="965" spans="1:17" ht="13.8" x14ac:dyDescent="0.25">
      <c r="A965" s="63" t="s">
        <v>152</v>
      </c>
      <c r="B965" s="71">
        <v>89</v>
      </c>
      <c r="C965" s="64">
        <v>1957</v>
      </c>
      <c r="D965" s="64">
        <v>1063</v>
      </c>
      <c r="E965" s="64">
        <v>144</v>
      </c>
      <c r="F965" s="64">
        <v>31061</v>
      </c>
      <c r="G965" s="64">
        <v>22936</v>
      </c>
      <c r="H965" s="64">
        <v>2720</v>
      </c>
      <c r="I965" s="64">
        <v>1973</v>
      </c>
      <c r="J965" s="64">
        <v>7412</v>
      </c>
      <c r="K965" s="64">
        <v>5630</v>
      </c>
      <c r="L965" s="64">
        <v>551</v>
      </c>
      <c r="M965" s="64">
        <v>431</v>
      </c>
      <c r="N965" s="64">
        <v>2629</v>
      </c>
      <c r="O965" s="64">
        <v>2092</v>
      </c>
      <c r="P965" s="64">
        <v>581</v>
      </c>
      <c r="Q965" s="76">
        <v>426</v>
      </c>
    </row>
    <row r="966" spans="1:17" ht="13.8" x14ac:dyDescent="0.25">
      <c r="A966" s="63" t="s">
        <v>153</v>
      </c>
      <c r="B966" s="71">
        <v>22</v>
      </c>
      <c r="C966" s="64">
        <v>465</v>
      </c>
      <c r="D966" s="64">
        <v>218</v>
      </c>
      <c r="E966" s="64">
        <v>5</v>
      </c>
      <c r="F966" s="64">
        <v>5470</v>
      </c>
      <c r="G966" s="64">
        <v>2594</v>
      </c>
      <c r="H966" s="64">
        <v>107</v>
      </c>
      <c r="I966" s="64">
        <v>68</v>
      </c>
      <c r="J966" s="64">
        <v>1585</v>
      </c>
      <c r="K966" s="64">
        <v>741</v>
      </c>
      <c r="L966" s="64">
        <v>15</v>
      </c>
      <c r="M966" s="64">
        <v>10</v>
      </c>
      <c r="N966" s="64">
        <v>596</v>
      </c>
      <c r="O966" s="64">
        <v>315</v>
      </c>
      <c r="P966" s="64">
        <v>56</v>
      </c>
      <c r="Q966" s="76">
        <v>22</v>
      </c>
    </row>
    <row r="967" spans="1:17" ht="13.8" x14ac:dyDescent="0.25">
      <c r="A967" s="70" t="s">
        <v>154</v>
      </c>
      <c r="B967" s="71">
        <v>11</v>
      </c>
      <c r="C967" s="64">
        <v>214</v>
      </c>
      <c r="D967" s="64">
        <v>122</v>
      </c>
      <c r="E967" s="64">
        <v>16</v>
      </c>
      <c r="F967" s="64">
        <v>3518</v>
      </c>
      <c r="G967" s="64">
        <v>3269</v>
      </c>
      <c r="H967" s="64">
        <v>411</v>
      </c>
      <c r="I967" s="64">
        <v>395</v>
      </c>
      <c r="J967" s="64">
        <v>845</v>
      </c>
      <c r="K967" s="64">
        <v>804</v>
      </c>
      <c r="L967" s="64">
        <v>255</v>
      </c>
      <c r="M967" s="64">
        <v>249</v>
      </c>
      <c r="N967" s="64">
        <v>306</v>
      </c>
      <c r="O967" s="64">
        <v>247</v>
      </c>
      <c r="P967" s="64">
        <v>99</v>
      </c>
      <c r="Q967" s="76">
        <v>83</v>
      </c>
    </row>
    <row r="968" spans="1:17" ht="13.8" x14ac:dyDescent="0.25">
      <c r="A968" s="63" t="s">
        <v>155</v>
      </c>
      <c r="B968" s="71">
        <v>1</v>
      </c>
      <c r="C968" s="64">
        <v>25</v>
      </c>
      <c r="D968" s="64">
        <v>14</v>
      </c>
      <c r="E968" s="64">
        <v>0</v>
      </c>
      <c r="F968" s="64">
        <v>436</v>
      </c>
      <c r="G968" s="64">
        <v>338</v>
      </c>
      <c r="H968" s="64">
        <v>0</v>
      </c>
      <c r="I968" s="64">
        <v>0</v>
      </c>
      <c r="J968" s="64">
        <v>98</v>
      </c>
      <c r="K968" s="64">
        <v>83</v>
      </c>
      <c r="L968" s="64">
        <v>0</v>
      </c>
      <c r="M968" s="64">
        <v>0</v>
      </c>
      <c r="N968" s="64">
        <v>31</v>
      </c>
      <c r="O968" s="64">
        <v>29</v>
      </c>
      <c r="P968" s="64">
        <v>0</v>
      </c>
      <c r="Q968" s="76">
        <v>0</v>
      </c>
    </row>
    <row r="969" spans="1:17" ht="13.8" x14ac:dyDescent="0.25">
      <c r="A969" s="63" t="s">
        <v>156</v>
      </c>
      <c r="B969" s="71">
        <v>11</v>
      </c>
      <c r="C969" s="64">
        <v>346</v>
      </c>
      <c r="D969" s="64">
        <v>93</v>
      </c>
      <c r="E969" s="64">
        <v>17</v>
      </c>
      <c r="F969" s="64">
        <v>1961</v>
      </c>
      <c r="G969" s="64">
        <v>1122</v>
      </c>
      <c r="H969" s="64">
        <v>240</v>
      </c>
      <c r="I969" s="64">
        <v>111</v>
      </c>
      <c r="J969" s="64">
        <v>424</v>
      </c>
      <c r="K969" s="64">
        <v>257</v>
      </c>
      <c r="L969" s="64">
        <v>91</v>
      </c>
      <c r="M969" s="64">
        <v>43</v>
      </c>
      <c r="N969" s="64">
        <v>504</v>
      </c>
      <c r="O969" s="64">
        <v>297</v>
      </c>
      <c r="P969" s="64">
        <v>255</v>
      </c>
      <c r="Q969" s="76">
        <v>105</v>
      </c>
    </row>
    <row r="970" spans="1:17" ht="13.8" x14ac:dyDescent="0.25">
      <c r="A970" s="63" t="s">
        <v>157</v>
      </c>
      <c r="B970" s="71">
        <v>30</v>
      </c>
      <c r="C970" s="64">
        <v>501</v>
      </c>
      <c r="D970" s="64">
        <v>308</v>
      </c>
      <c r="E970" s="64">
        <v>87</v>
      </c>
      <c r="F970" s="64">
        <v>7921</v>
      </c>
      <c r="G970" s="64">
        <v>6779</v>
      </c>
      <c r="H970" s="64">
        <v>2139</v>
      </c>
      <c r="I970" s="64">
        <v>1420</v>
      </c>
      <c r="J970" s="64">
        <v>1984</v>
      </c>
      <c r="K970" s="64">
        <v>1759</v>
      </c>
      <c r="L970" s="64">
        <v>1795</v>
      </c>
      <c r="M970" s="64">
        <v>1541</v>
      </c>
      <c r="N970" s="64">
        <v>862</v>
      </c>
      <c r="O970" s="64">
        <v>723</v>
      </c>
      <c r="P970" s="64">
        <v>464</v>
      </c>
      <c r="Q970" s="76">
        <v>327</v>
      </c>
    </row>
    <row r="971" spans="1:17" ht="13.8" x14ac:dyDescent="0.25">
      <c r="A971" s="69" t="s">
        <v>158</v>
      </c>
      <c r="B971" s="72">
        <v>8</v>
      </c>
      <c r="C971" s="74">
        <v>109</v>
      </c>
      <c r="D971" s="74">
        <v>61</v>
      </c>
      <c r="E971" s="74">
        <v>0</v>
      </c>
      <c r="F971" s="74">
        <v>1730</v>
      </c>
      <c r="G971" s="74">
        <v>1594</v>
      </c>
      <c r="H971" s="74">
        <v>3</v>
      </c>
      <c r="I971" s="74">
        <v>3</v>
      </c>
      <c r="J971" s="74">
        <v>492</v>
      </c>
      <c r="K971" s="74">
        <v>492</v>
      </c>
      <c r="L971" s="74">
        <v>0</v>
      </c>
      <c r="M971" s="74">
        <v>0</v>
      </c>
      <c r="N971" s="74">
        <v>120</v>
      </c>
      <c r="O971" s="74">
        <v>99</v>
      </c>
      <c r="P971" s="74">
        <v>59</v>
      </c>
      <c r="Q971" s="77">
        <v>44</v>
      </c>
    </row>
    <row r="972" spans="1:17" ht="14.4" thickBot="1" x14ac:dyDescent="0.3">
      <c r="A972" s="65" t="s">
        <v>125</v>
      </c>
      <c r="B972" s="66">
        <f t="shared" ref="B972:Q972" si="571">SUM(B964:B971)</f>
        <v>245</v>
      </c>
      <c r="C972" s="67">
        <f t="shared" si="571"/>
        <v>5411</v>
      </c>
      <c r="D972" s="67">
        <f t="shared" si="571"/>
        <v>2961</v>
      </c>
      <c r="E972" s="67">
        <f t="shared" si="571"/>
        <v>280</v>
      </c>
      <c r="F972" s="67">
        <f t="shared" si="571"/>
        <v>81498</v>
      </c>
      <c r="G972" s="67">
        <f t="shared" si="571"/>
        <v>46219</v>
      </c>
      <c r="H972" s="67">
        <f t="shared" si="571"/>
        <v>5849</v>
      </c>
      <c r="I972" s="67">
        <f t="shared" si="571"/>
        <v>4068</v>
      </c>
      <c r="J972" s="67">
        <f t="shared" si="571"/>
        <v>20372</v>
      </c>
      <c r="K972" s="67">
        <f t="shared" si="571"/>
        <v>11822</v>
      </c>
      <c r="L972" s="67">
        <f t="shared" si="571"/>
        <v>2790</v>
      </c>
      <c r="M972" s="67">
        <f t="shared" si="571"/>
        <v>2302</v>
      </c>
      <c r="N972" s="67">
        <f t="shared" si="571"/>
        <v>7869</v>
      </c>
      <c r="O972" s="67">
        <f t="shared" si="571"/>
        <v>5437</v>
      </c>
      <c r="P972" s="67">
        <f t="shared" si="571"/>
        <v>1840</v>
      </c>
      <c r="Q972" s="68">
        <f t="shared" si="571"/>
        <v>1146</v>
      </c>
    </row>
    <row r="973" spans="1:17" ht="15" x14ac:dyDescent="0.25">
      <c r="A973" s="78" t="s">
        <v>170</v>
      </c>
      <c r="B973" s="79">
        <v>3</v>
      </c>
      <c r="C973" s="80">
        <v>106</v>
      </c>
      <c r="D973" s="80">
        <v>37</v>
      </c>
      <c r="E973" s="80">
        <v>17</v>
      </c>
      <c r="F973" s="80">
        <v>1054</v>
      </c>
      <c r="G973" s="80">
        <v>148</v>
      </c>
      <c r="H973" s="80">
        <v>547</v>
      </c>
      <c r="I973" s="80">
        <v>91</v>
      </c>
      <c r="J973" s="80">
        <v>920</v>
      </c>
      <c r="K973" s="80">
        <v>138</v>
      </c>
      <c r="L973" s="80">
        <v>373</v>
      </c>
      <c r="M973" s="80">
        <v>58</v>
      </c>
      <c r="N973" s="80">
        <v>168</v>
      </c>
      <c r="O973" s="80">
        <v>48</v>
      </c>
      <c r="P973" s="80">
        <v>6</v>
      </c>
      <c r="Q973" s="81">
        <v>2</v>
      </c>
    </row>
    <row r="974" spans="1:17" ht="14.4" thickBot="1" x14ac:dyDescent="0.3">
      <c r="A974" s="65" t="s">
        <v>215</v>
      </c>
      <c r="B974" s="66">
        <f t="shared" ref="B974:Q974" si="572">SUM(B972:B973)</f>
        <v>248</v>
      </c>
      <c r="C974" s="67">
        <f t="shared" si="572"/>
        <v>5517</v>
      </c>
      <c r="D974" s="67">
        <f t="shared" si="572"/>
        <v>2998</v>
      </c>
      <c r="E974" s="67">
        <f t="shared" si="572"/>
        <v>297</v>
      </c>
      <c r="F974" s="67">
        <f t="shared" si="572"/>
        <v>82552</v>
      </c>
      <c r="G974" s="67">
        <f t="shared" si="572"/>
        <v>46367</v>
      </c>
      <c r="H974" s="67">
        <f t="shared" si="572"/>
        <v>6396</v>
      </c>
      <c r="I974" s="67">
        <f t="shared" si="572"/>
        <v>4159</v>
      </c>
      <c r="J974" s="67">
        <f t="shared" si="572"/>
        <v>21292</v>
      </c>
      <c r="K974" s="67">
        <f t="shared" si="572"/>
        <v>11960</v>
      </c>
      <c r="L974" s="67">
        <f t="shared" si="572"/>
        <v>3163</v>
      </c>
      <c r="M974" s="67">
        <f t="shared" si="572"/>
        <v>2360</v>
      </c>
      <c r="N974" s="67">
        <f t="shared" si="572"/>
        <v>8037</v>
      </c>
      <c r="O974" s="67">
        <f t="shared" si="572"/>
        <v>5485</v>
      </c>
      <c r="P974" s="67">
        <f t="shared" si="572"/>
        <v>1846</v>
      </c>
      <c r="Q974" s="68">
        <f t="shared" si="572"/>
        <v>1148</v>
      </c>
    </row>
    <row r="975" spans="1:17" ht="14.4" thickBot="1" x14ac:dyDescent="0.3">
      <c r="A975" s="82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4"/>
    </row>
    <row r="976" spans="1:17" ht="15" x14ac:dyDescent="0.25">
      <c r="A976" s="183" t="s">
        <v>108</v>
      </c>
      <c r="B976" s="184"/>
      <c r="C976" s="184"/>
      <c r="D976" s="184"/>
      <c r="E976" s="184"/>
      <c r="F976" s="184"/>
      <c r="G976" s="184"/>
      <c r="H976" s="184"/>
      <c r="I976" s="184"/>
      <c r="J976" s="184"/>
      <c r="K976" s="184"/>
      <c r="L976" s="184"/>
      <c r="M976" s="184"/>
      <c r="N976" s="184"/>
      <c r="O976" s="184"/>
      <c r="P976" s="184"/>
      <c r="Q976" s="185"/>
    </row>
    <row r="977" spans="1:17" ht="13.8" x14ac:dyDescent="0.25">
      <c r="A977" s="63" t="s">
        <v>151</v>
      </c>
      <c r="B977" s="71">
        <v>72</v>
      </c>
      <c r="C977" s="73">
        <v>1811</v>
      </c>
      <c r="D977" s="73">
        <v>1077</v>
      </c>
      <c r="E977" s="73">
        <v>14</v>
      </c>
      <c r="F977" s="73">
        <v>29152</v>
      </c>
      <c r="G977" s="73">
        <v>7554</v>
      </c>
      <c r="H977" s="73">
        <v>208</v>
      </c>
      <c r="I977" s="73">
        <v>92</v>
      </c>
      <c r="J977" s="73">
        <v>7237</v>
      </c>
      <c r="K977" s="73">
        <v>2094</v>
      </c>
      <c r="L977" s="73">
        <v>81</v>
      </c>
      <c r="M977" s="73">
        <v>40</v>
      </c>
      <c r="N977" s="73">
        <v>2785</v>
      </c>
      <c r="O977" s="73">
        <v>1651</v>
      </c>
      <c r="P977" s="73">
        <v>320</v>
      </c>
      <c r="Q977" s="75">
        <v>155</v>
      </c>
    </row>
    <row r="978" spans="1:17" ht="13.8" x14ac:dyDescent="0.25">
      <c r="A978" s="63" t="s">
        <v>152</v>
      </c>
      <c r="B978" s="71">
        <v>95</v>
      </c>
      <c r="C978" s="64">
        <v>1963</v>
      </c>
      <c r="D978" s="64">
        <v>1084</v>
      </c>
      <c r="E978" s="64">
        <v>132</v>
      </c>
      <c r="F978" s="64">
        <v>31192</v>
      </c>
      <c r="G978" s="64">
        <v>22960</v>
      </c>
      <c r="H978" s="64">
        <v>2261</v>
      </c>
      <c r="I978" s="64">
        <v>1675</v>
      </c>
      <c r="J978" s="64">
        <v>7272</v>
      </c>
      <c r="K978" s="64">
        <v>5508</v>
      </c>
      <c r="L978" s="64">
        <v>893</v>
      </c>
      <c r="M978" s="64">
        <v>712</v>
      </c>
      <c r="N978" s="64">
        <v>2618</v>
      </c>
      <c r="O978" s="64">
        <v>2084</v>
      </c>
      <c r="P978" s="64">
        <v>486</v>
      </c>
      <c r="Q978" s="76">
        <v>348</v>
      </c>
    </row>
    <row r="979" spans="1:17" ht="13.8" x14ac:dyDescent="0.25">
      <c r="A979" s="63" t="s">
        <v>153</v>
      </c>
      <c r="B979" s="71">
        <v>22</v>
      </c>
      <c r="C979" s="64">
        <v>448</v>
      </c>
      <c r="D979" s="64">
        <v>207</v>
      </c>
      <c r="E979" s="64">
        <v>5</v>
      </c>
      <c r="F979" s="64">
        <v>5120</v>
      </c>
      <c r="G979" s="64">
        <v>2496</v>
      </c>
      <c r="H979" s="64">
        <v>87</v>
      </c>
      <c r="I979" s="64">
        <v>55</v>
      </c>
      <c r="J979" s="64">
        <v>1419</v>
      </c>
      <c r="K979" s="64">
        <v>674</v>
      </c>
      <c r="L979" s="64">
        <v>16</v>
      </c>
      <c r="M979" s="64">
        <v>14</v>
      </c>
      <c r="N979" s="64">
        <v>543</v>
      </c>
      <c r="O979" s="64">
        <v>303</v>
      </c>
      <c r="P979" s="64">
        <v>59</v>
      </c>
      <c r="Q979" s="76">
        <v>22</v>
      </c>
    </row>
    <row r="980" spans="1:17" ht="13.8" x14ac:dyDescent="0.25">
      <c r="A980" s="70" t="s">
        <v>154</v>
      </c>
      <c r="B980" s="71">
        <v>12</v>
      </c>
      <c r="C980" s="64">
        <v>210</v>
      </c>
      <c r="D980" s="64">
        <v>130</v>
      </c>
      <c r="E980" s="64">
        <v>17</v>
      </c>
      <c r="F980" s="64">
        <v>3633</v>
      </c>
      <c r="G980" s="64">
        <v>3356</v>
      </c>
      <c r="H980" s="64">
        <v>432</v>
      </c>
      <c r="I980" s="64">
        <v>420</v>
      </c>
      <c r="J980" s="64">
        <v>880</v>
      </c>
      <c r="K980" s="64">
        <v>829</v>
      </c>
      <c r="L980" s="64">
        <v>214</v>
      </c>
      <c r="M980" s="64">
        <v>206</v>
      </c>
      <c r="N980" s="64">
        <v>322</v>
      </c>
      <c r="O980" s="64">
        <v>259</v>
      </c>
      <c r="P980" s="64">
        <v>90</v>
      </c>
      <c r="Q980" s="76">
        <v>78</v>
      </c>
    </row>
    <row r="981" spans="1:17" ht="13.8" x14ac:dyDescent="0.25">
      <c r="A981" s="63" t="s">
        <v>155</v>
      </c>
      <c r="B981" s="71">
        <v>1</v>
      </c>
      <c r="C981" s="64">
        <v>25</v>
      </c>
      <c r="D981" s="64">
        <v>14</v>
      </c>
      <c r="E981" s="64">
        <v>0</v>
      </c>
      <c r="F981" s="64">
        <v>403</v>
      </c>
      <c r="G981" s="64">
        <v>306</v>
      </c>
      <c r="H981" s="64">
        <v>0</v>
      </c>
      <c r="I981" s="64">
        <v>0</v>
      </c>
      <c r="J981" s="64">
        <v>106</v>
      </c>
      <c r="K981" s="64">
        <v>86</v>
      </c>
      <c r="L981" s="64">
        <v>0</v>
      </c>
      <c r="M981" s="64">
        <v>0</v>
      </c>
      <c r="N981" s="64">
        <v>29</v>
      </c>
      <c r="O981" s="64">
        <v>24</v>
      </c>
      <c r="P981" s="64">
        <v>1</v>
      </c>
      <c r="Q981" s="76">
        <v>0</v>
      </c>
    </row>
    <row r="982" spans="1:17" ht="13.8" x14ac:dyDescent="0.25">
      <c r="A982" s="63" t="s">
        <v>156</v>
      </c>
      <c r="B982" s="71">
        <v>12</v>
      </c>
      <c r="C982" s="64">
        <v>372</v>
      </c>
      <c r="D982" s="64">
        <v>97</v>
      </c>
      <c r="E982" s="64">
        <v>13</v>
      </c>
      <c r="F982" s="64">
        <v>2021</v>
      </c>
      <c r="G982" s="64">
        <v>1181</v>
      </c>
      <c r="H982" s="64">
        <v>219</v>
      </c>
      <c r="I982" s="64">
        <v>104</v>
      </c>
      <c r="J982" s="64">
        <v>432</v>
      </c>
      <c r="K982" s="64">
        <v>250</v>
      </c>
      <c r="L982" s="64">
        <v>72</v>
      </c>
      <c r="M982" s="64">
        <v>34</v>
      </c>
      <c r="N982" s="64">
        <v>515</v>
      </c>
      <c r="O982" s="64">
        <v>308</v>
      </c>
      <c r="P982" s="64">
        <v>277</v>
      </c>
      <c r="Q982" s="76">
        <v>142</v>
      </c>
    </row>
    <row r="983" spans="1:17" ht="13.8" x14ac:dyDescent="0.25">
      <c r="A983" s="63" t="s">
        <v>157</v>
      </c>
      <c r="B983" s="71">
        <v>30</v>
      </c>
      <c r="C983" s="64">
        <v>501</v>
      </c>
      <c r="D983" s="64">
        <v>308</v>
      </c>
      <c r="E983" s="64">
        <v>93</v>
      </c>
      <c r="F983" s="64">
        <v>7858</v>
      </c>
      <c r="G983" s="64">
        <v>6697</v>
      </c>
      <c r="H983" s="64">
        <v>2228</v>
      </c>
      <c r="I983" s="64">
        <v>1550</v>
      </c>
      <c r="J983" s="64">
        <v>1757</v>
      </c>
      <c r="K983" s="64">
        <v>1511</v>
      </c>
      <c r="L983" s="64">
        <v>1195</v>
      </c>
      <c r="M983" s="64">
        <v>848</v>
      </c>
      <c r="N983" s="64">
        <v>859</v>
      </c>
      <c r="O983" s="64">
        <v>744</v>
      </c>
      <c r="P983" s="64">
        <v>517</v>
      </c>
      <c r="Q983" s="76">
        <v>361</v>
      </c>
    </row>
    <row r="984" spans="1:17" ht="13.8" x14ac:dyDescent="0.25">
      <c r="A984" s="69" t="s">
        <v>158</v>
      </c>
      <c r="B984" s="72">
        <v>5</v>
      </c>
      <c r="C984" s="74">
        <v>55</v>
      </c>
      <c r="D984" s="74">
        <v>35</v>
      </c>
      <c r="E984" s="74">
        <v>0</v>
      </c>
      <c r="F984" s="74">
        <v>960</v>
      </c>
      <c r="G984" s="74">
        <v>906</v>
      </c>
      <c r="H984" s="74">
        <v>0</v>
      </c>
      <c r="I984" s="74">
        <v>0</v>
      </c>
      <c r="J984" s="74">
        <v>253</v>
      </c>
      <c r="K984" s="74">
        <v>253</v>
      </c>
      <c r="L984" s="74">
        <v>0</v>
      </c>
      <c r="M984" s="74">
        <v>0</v>
      </c>
      <c r="N984" s="74">
        <v>57</v>
      </c>
      <c r="O984" s="74">
        <v>43</v>
      </c>
      <c r="P984" s="74">
        <v>57</v>
      </c>
      <c r="Q984" s="77">
        <v>46</v>
      </c>
    </row>
    <row r="985" spans="1:17" ht="14.4" thickBot="1" x14ac:dyDescent="0.3">
      <c r="A985" s="65" t="s">
        <v>125</v>
      </c>
      <c r="B985" s="66">
        <f>SUM(B977:B984)</f>
        <v>249</v>
      </c>
      <c r="C985" s="67">
        <f t="shared" ref="C985:Q985" si="573">SUM(C977:C984)</f>
        <v>5385</v>
      </c>
      <c r="D985" s="67">
        <f t="shared" si="573"/>
        <v>2952</v>
      </c>
      <c r="E985" s="67">
        <f t="shared" si="573"/>
        <v>274</v>
      </c>
      <c r="F985" s="67">
        <f t="shared" si="573"/>
        <v>80339</v>
      </c>
      <c r="G985" s="67">
        <f t="shared" si="573"/>
        <v>45456</v>
      </c>
      <c r="H985" s="67">
        <f t="shared" si="573"/>
        <v>5435</v>
      </c>
      <c r="I985" s="67">
        <f t="shared" si="573"/>
        <v>3896</v>
      </c>
      <c r="J985" s="67">
        <f t="shared" si="573"/>
        <v>19356</v>
      </c>
      <c r="K985" s="67">
        <f t="shared" si="573"/>
        <v>11205</v>
      </c>
      <c r="L985" s="67">
        <f t="shared" si="573"/>
        <v>2471</v>
      </c>
      <c r="M985" s="67">
        <f t="shared" si="573"/>
        <v>1854</v>
      </c>
      <c r="N985" s="67">
        <f t="shared" si="573"/>
        <v>7728</v>
      </c>
      <c r="O985" s="67">
        <f t="shared" si="573"/>
        <v>5416</v>
      </c>
      <c r="P985" s="67">
        <f t="shared" si="573"/>
        <v>1807</v>
      </c>
      <c r="Q985" s="68">
        <f t="shared" si="573"/>
        <v>1152</v>
      </c>
    </row>
    <row r="986" spans="1:17" ht="15" x14ac:dyDescent="0.25">
      <c r="A986" s="78" t="s">
        <v>170</v>
      </c>
      <c r="B986" s="79">
        <v>2</v>
      </c>
      <c r="C986" s="80">
        <v>106</v>
      </c>
      <c r="D986" s="80">
        <v>33</v>
      </c>
      <c r="E986" s="80">
        <v>24</v>
      </c>
      <c r="F986" s="80">
        <v>844</v>
      </c>
      <c r="G986" s="80">
        <v>158</v>
      </c>
      <c r="H986" s="80">
        <v>651</v>
      </c>
      <c r="I986" s="80">
        <v>126</v>
      </c>
      <c r="J986" s="80">
        <v>881</v>
      </c>
      <c r="K986" s="80">
        <v>119</v>
      </c>
      <c r="L986" s="80">
        <v>633</v>
      </c>
      <c r="M986" s="80">
        <v>96</v>
      </c>
      <c r="N986" s="80">
        <v>166</v>
      </c>
      <c r="O986" s="80">
        <v>47</v>
      </c>
      <c r="P986" s="80">
        <v>6</v>
      </c>
      <c r="Q986" s="81">
        <v>2</v>
      </c>
    </row>
    <row r="987" spans="1:17" ht="14.4" thickBot="1" x14ac:dyDescent="0.3">
      <c r="A987" s="65" t="s">
        <v>215</v>
      </c>
      <c r="B987" s="66">
        <f t="shared" ref="B987:Q987" si="574">SUM(B985:B986)</f>
        <v>251</v>
      </c>
      <c r="C987" s="67">
        <f t="shared" si="574"/>
        <v>5491</v>
      </c>
      <c r="D987" s="67">
        <f t="shared" si="574"/>
        <v>2985</v>
      </c>
      <c r="E987" s="67">
        <f t="shared" si="574"/>
        <v>298</v>
      </c>
      <c r="F987" s="67">
        <f t="shared" si="574"/>
        <v>81183</v>
      </c>
      <c r="G987" s="67">
        <f t="shared" si="574"/>
        <v>45614</v>
      </c>
      <c r="H987" s="67">
        <f t="shared" si="574"/>
        <v>6086</v>
      </c>
      <c r="I987" s="67">
        <f t="shared" si="574"/>
        <v>4022</v>
      </c>
      <c r="J987" s="67">
        <f t="shared" si="574"/>
        <v>20237</v>
      </c>
      <c r="K987" s="67">
        <f t="shared" si="574"/>
        <v>11324</v>
      </c>
      <c r="L987" s="67">
        <f t="shared" si="574"/>
        <v>3104</v>
      </c>
      <c r="M987" s="67">
        <f t="shared" si="574"/>
        <v>1950</v>
      </c>
      <c r="N987" s="67">
        <f t="shared" si="574"/>
        <v>7894</v>
      </c>
      <c r="O987" s="67">
        <f t="shared" si="574"/>
        <v>5463</v>
      </c>
      <c r="P987" s="67">
        <f t="shared" si="574"/>
        <v>1813</v>
      </c>
      <c r="Q987" s="68">
        <f t="shared" si="574"/>
        <v>1154</v>
      </c>
    </row>
    <row r="988" spans="1:17" ht="14.4" thickBot="1" x14ac:dyDescent="0.3">
      <c r="A988" s="82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4"/>
    </row>
    <row r="989" spans="1:17" ht="15" x14ac:dyDescent="0.25">
      <c r="A989" s="183" t="s">
        <v>109</v>
      </c>
      <c r="B989" s="184"/>
      <c r="C989" s="184"/>
      <c r="D989" s="184"/>
      <c r="E989" s="184"/>
      <c r="F989" s="184"/>
      <c r="G989" s="184"/>
      <c r="H989" s="184"/>
      <c r="I989" s="184"/>
      <c r="J989" s="184"/>
      <c r="K989" s="184"/>
      <c r="L989" s="184"/>
      <c r="M989" s="184"/>
      <c r="N989" s="184"/>
      <c r="O989" s="184"/>
      <c r="P989" s="184"/>
      <c r="Q989" s="185"/>
    </row>
    <row r="990" spans="1:17" ht="13.8" x14ac:dyDescent="0.25">
      <c r="A990" s="63" t="s">
        <v>151</v>
      </c>
      <c r="B990" s="71">
        <v>65</v>
      </c>
      <c r="C990" s="73">
        <v>1722</v>
      </c>
      <c r="D990" s="73">
        <v>996</v>
      </c>
      <c r="E990" s="73">
        <v>13</v>
      </c>
      <c r="F990" s="73">
        <v>26736</v>
      </c>
      <c r="G990" s="73">
        <v>6996</v>
      </c>
      <c r="H990" s="73">
        <v>262</v>
      </c>
      <c r="I990" s="73">
        <v>126</v>
      </c>
      <c r="J990" s="73">
        <v>6532</v>
      </c>
      <c r="K990" s="73">
        <v>1925</v>
      </c>
      <c r="L990" s="73">
        <v>57</v>
      </c>
      <c r="M990" s="73">
        <v>28</v>
      </c>
      <c r="N990" s="73">
        <v>2209</v>
      </c>
      <c r="O990" s="73">
        <v>1319</v>
      </c>
      <c r="P990" s="73">
        <v>592</v>
      </c>
      <c r="Q990" s="75">
        <v>315</v>
      </c>
    </row>
    <row r="991" spans="1:17" ht="13.8" x14ac:dyDescent="0.25">
      <c r="A991" s="63" t="s">
        <v>152</v>
      </c>
      <c r="B991" s="71">
        <v>98</v>
      </c>
      <c r="C991" s="64">
        <v>1973</v>
      </c>
      <c r="D991" s="64">
        <v>1086</v>
      </c>
      <c r="E991" s="64">
        <v>129</v>
      </c>
      <c r="F991" s="64">
        <v>30666</v>
      </c>
      <c r="G991" s="64">
        <v>22304</v>
      </c>
      <c r="H991" s="64">
        <v>2177</v>
      </c>
      <c r="I991" s="64">
        <v>1635</v>
      </c>
      <c r="J991" s="64">
        <v>6998</v>
      </c>
      <c r="K991" s="64">
        <v>5316</v>
      </c>
      <c r="L991" s="64">
        <v>756</v>
      </c>
      <c r="M991" s="64">
        <v>581</v>
      </c>
      <c r="N991" s="64">
        <v>2329</v>
      </c>
      <c r="O991" s="64">
        <v>1892</v>
      </c>
      <c r="P991" s="64">
        <v>709</v>
      </c>
      <c r="Q991" s="76">
        <v>533</v>
      </c>
    </row>
    <row r="992" spans="1:17" ht="13.8" x14ac:dyDescent="0.25">
      <c r="A992" s="63" t="s">
        <v>153</v>
      </c>
      <c r="B992" s="71">
        <v>17</v>
      </c>
      <c r="C992" s="64">
        <v>354</v>
      </c>
      <c r="D992" s="64">
        <v>162</v>
      </c>
      <c r="E992" s="64">
        <v>5</v>
      </c>
      <c r="F992" s="64">
        <v>4033</v>
      </c>
      <c r="G992" s="64">
        <v>2089</v>
      </c>
      <c r="H992" s="64">
        <v>81</v>
      </c>
      <c r="I992" s="64">
        <v>56</v>
      </c>
      <c r="J992" s="64">
        <v>1091</v>
      </c>
      <c r="K992" s="64">
        <v>553</v>
      </c>
      <c r="L992" s="64">
        <v>16</v>
      </c>
      <c r="M992" s="64">
        <v>9</v>
      </c>
      <c r="N992" s="64">
        <v>347</v>
      </c>
      <c r="O992" s="64">
        <v>190</v>
      </c>
      <c r="P992" s="64">
        <v>125</v>
      </c>
      <c r="Q992" s="76">
        <v>72</v>
      </c>
    </row>
    <row r="993" spans="1:17" ht="13.8" x14ac:dyDescent="0.25">
      <c r="A993" s="70" t="s">
        <v>154</v>
      </c>
      <c r="B993" s="71">
        <v>15</v>
      </c>
      <c r="C993" s="64">
        <v>242</v>
      </c>
      <c r="D993" s="64">
        <v>145</v>
      </c>
      <c r="E993" s="64">
        <v>16</v>
      </c>
      <c r="F993" s="64">
        <v>3779</v>
      </c>
      <c r="G993" s="64">
        <v>3477</v>
      </c>
      <c r="H993" s="64">
        <v>399</v>
      </c>
      <c r="I993" s="64">
        <v>389</v>
      </c>
      <c r="J993" s="64">
        <v>873</v>
      </c>
      <c r="K993" s="64">
        <v>818</v>
      </c>
      <c r="L993" s="64">
        <v>151</v>
      </c>
      <c r="M993" s="64">
        <v>148</v>
      </c>
      <c r="N993" s="64">
        <v>305</v>
      </c>
      <c r="O993" s="64">
        <v>248</v>
      </c>
      <c r="P993" s="64">
        <v>160</v>
      </c>
      <c r="Q993" s="76">
        <v>124</v>
      </c>
    </row>
    <row r="994" spans="1:17" ht="13.8" x14ac:dyDescent="0.25">
      <c r="A994" s="63" t="s">
        <v>155</v>
      </c>
      <c r="B994" s="71">
        <v>1</v>
      </c>
      <c r="C994" s="64">
        <v>24</v>
      </c>
      <c r="D994" s="64">
        <v>13</v>
      </c>
      <c r="E994" s="64">
        <v>0</v>
      </c>
      <c r="F994" s="64">
        <v>373</v>
      </c>
      <c r="G994" s="64">
        <v>265</v>
      </c>
      <c r="H994" s="64">
        <v>0</v>
      </c>
      <c r="I994" s="64">
        <v>0</v>
      </c>
      <c r="J994" s="64">
        <v>98</v>
      </c>
      <c r="K994" s="64">
        <v>78</v>
      </c>
      <c r="L994" s="64">
        <v>0</v>
      </c>
      <c r="M994" s="64">
        <v>0</v>
      </c>
      <c r="N994" s="64">
        <v>26</v>
      </c>
      <c r="O994" s="64">
        <v>21</v>
      </c>
      <c r="P994" s="64">
        <v>2</v>
      </c>
      <c r="Q994" s="76">
        <v>2</v>
      </c>
    </row>
    <row r="995" spans="1:17" ht="13.8" x14ac:dyDescent="0.25">
      <c r="A995" s="63" t="s">
        <v>156</v>
      </c>
      <c r="B995" s="71">
        <v>13</v>
      </c>
      <c r="C995" s="64">
        <v>391</v>
      </c>
      <c r="D995" s="64">
        <v>103</v>
      </c>
      <c r="E995" s="64">
        <v>19</v>
      </c>
      <c r="F995" s="64">
        <v>2108</v>
      </c>
      <c r="G995" s="64">
        <v>1221</v>
      </c>
      <c r="H995" s="64">
        <v>210</v>
      </c>
      <c r="I995" s="64">
        <v>112</v>
      </c>
      <c r="J995" s="64">
        <v>495</v>
      </c>
      <c r="K995" s="64">
        <v>293</v>
      </c>
      <c r="L995" s="64">
        <v>73</v>
      </c>
      <c r="M995" s="64">
        <v>36</v>
      </c>
      <c r="N995" s="64">
        <v>406</v>
      </c>
      <c r="O995" s="64">
        <v>243</v>
      </c>
      <c r="P995" s="64">
        <v>400</v>
      </c>
      <c r="Q995" s="76">
        <v>210</v>
      </c>
    </row>
    <row r="996" spans="1:17" ht="13.8" x14ac:dyDescent="0.25">
      <c r="A996" s="63" t="s">
        <v>157</v>
      </c>
      <c r="B996" s="71">
        <v>30</v>
      </c>
      <c r="C996" s="64">
        <v>520</v>
      </c>
      <c r="D996" s="64">
        <v>302</v>
      </c>
      <c r="E996" s="64">
        <v>92</v>
      </c>
      <c r="F996" s="64">
        <v>7482</v>
      </c>
      <c r="G996" s="64">
        <v>6319</v>
      </c>
      <c r="H996" s="64">
        <v>2260</v>
      </c>
      <c r="I996" s="64">
        <v>1548</v>
      </c>
      <c r="J996" s="64">
        <v>1942</v>
      </c>
      <c r="K996" s="64">
        <v>1664</v>
      </c>
      <c r="L996" s="64">
        <v>1406</v>
      </c>
      <c r="M996" s="64">
        <v>1029</v>
      </c>
      <c r="N996" s="64">
        <v>719</v>
      </c>
      <c r="O996" s="64">
        <v>621</v>
      </c>
      <c r="P996" s="64">
        <v>527</v>
      </c>
      <c r="Q996" s="76">
        <v>393</v>
      </c>
    </row>
    <row r="997" spans="1:17" ht="13.8" x14ac:dyDescent="0.25">
      <c r="A997" s="69" t="s">
        <v>158</v>
      </c>
      <c r="B997" s="72">
        <v>3</v>
      </c>
      <c r="C997" s="74">
        <v>42</v>
      </c>
      <c r="D997" s="74">
        <v>23</v>
      </c>
      <c r="E997" s="74">
        <v>0</v>
      </c>
      <c r="F997" s="74">
        <v>625</v>
      </c>
      <c r="G997" s="74">
        <v>598</v>
      </c>
      <c r="H997" s="74">
        <v>0</v>
      </c>
      <c r="I997" s="74">
        <v>0</v>
      </c>
      <c r="J997" s="74">
        <v>209</v>
      </c>
      <c r="K997" s="74">
        <v>194</v>
      </c>
      <c r="L997" s="74">
        <v>0</v>
      </c>
      <c r="M997" s="74">
        <v>0</v>
      </c>
      <c r="N997" s="74">
        <v>35</v>
      </c>
      <c r="O997" s="74">
        <v>28</v>
      </c>
      <c r="P997" s="74">
        <v>46</v>
      </c>
      <c r="Q997" s="77">
        <v>34</v>
      </c>
    </row>
    <row r="998" spans="1:17" ht="14.4" thickBot="1" x14ac:dyDescent="0.3">
      <c r="A998" s="65" t="s">
        <v>125</v>
      </c>
      <c r="B998" s="66">
        <f t="shared" ref="B998:Q998" si="575">SUM(B990:B997)</f>
        <v>242</v>
      </c>
      <c r="C998" s="67">
        <f t="shared" si="575"/>
        <v>5268</v>
      </c>
      <c r="D998" s="67">
        <f t="shared" si="575"/>
        <v>2830</v>
      </c>
      <c r="E998" s="67">
        <f t="shared" si="575"/>
        <v>274</v>
      </c>
      <c r="F998" s="67">
        <f t="shared" si="575"/>
        <v>75802</v>
      </c>
      <c r="G998" s="67">
        <f t="shared" si="575"/>
        <v>43269</v>
      </c>
      <c r="H998" s="67">
        <f t="shared" si="575"/>
        <v>5389</v>
      </c>
      <c r="I998" s="67">
        <f t="shared" si="575"/>
        <v>3866</v>
      </c>
      <c r="J998" s="67">
        <f t="shared" si="575"/>
        <v>18238</v>
      </c>
      <c r="K998" s="67">
        <f t="shared" si="575"/>
        <v>10841</v>
      </c>
      <c r="L998" s="67">
        <f t="shared" si="575"/>
        <v>2459</v>
      </c>
      <c r="M998" s="67">
        <f t="shared" si="575"/>
        <v>1831</v>
      </c>
      <c r="N998" s="67">
        <f t="shared" si="575"/>
        <v>6376</v>
      </c>
      <c r="O998" s="67">
        <f t="shared" si="575"/>
        <v>4562</v>
      </c>
      <c r="P998" s="67">
        <f t="shared" si="575"/>
        <v>2561</v>
      </c>
      <c r="Q998" s="68">
        <f t="shared" si="575"/>
        <v>1683</v>
      </c>
    </row>
    <row r="999" spans="1:17" ht="15" x14ac:dyDescent="0.25">
      <c r="A999" s="78" t="s">
        <v>170</v>
      </c>
      <c r="B999" s="79">
        <v>2</v>
      </c>
      <c r="C999" s="80">
        <v>109</v>
      </c>
      <c r="D999" s="80">
        <v>26</v>
      </c>
      <c r="E999" s="80">
        <v>40</v>
      </c>
      <c r="F999" s="80">
        <v>587</v>
      </c>
      <c r="G999" s="80">
        <v>103</v>
      </c>
      <c r="H999" s="80">
        <v>1097</v>
      </c>
      <c r="I999" s="80">
        <v>210</v>
      </c>
      <c r="J999" s="80">
        <v>601</v>
      </c>
      <c r="K999" s="80">
        <v>91</v>
      </c>
      <c r="L999" s="80">
        <v>650</v>
      </c>
      <c r="M999" s="80">
        <v>120</v>
      </c>
      <c r="N999" s="80">
        <v>154</v>
      </c>
      <c r="O999" s="80">
        <v>43</v>
      </c>
      <c r="P999" s="80">
        <v>7</v>
      </c>
      <c r="Q999" s="81">
        <v>3</v>
      </c>
    </row>
    <row r="1000" spans="1:17" ht="14.4" thickBot="1" x14ac:dyDescent="0.3">
      <c r="A1000" s="65" t="s">
        <v>215</v>
      </c>
      <c r="B1000" s="66">
        <f t="shared" ref="B1000:Q1000" si="576">SUM(B998:B999)</f>
        <v>244</v>
      </c>
      <c r="C1000" s="67">
        <f t="shared" si="576"/>
        <v>5377</v>
      </c>
      <c r="D1000" s="67">
        <f t="shared" si="576"/>
        <v>2856</v>
      </c>
      <c r="E1000" s="67">
        <f t="shared" si="576"/>
        <v>314</v>
      </c>
      <c r="F1000" s="67">
        <f t="shared" si="576"/>
        <v>76389</v>
      </c>
      <c r="G1000" s="67">
        <f t="shared" si="576"/>
        <v>43372</v>
      </c>
      <c r="H1000" s="67">
        <f t="shared" si="576"/>
        <v>6486</v>
      </c>
      <c r="I1000" s="67">
        <f t="shared" si="576"/>
        <v>4076</v>
      </c>
      <c r="J1000" s="67">
        <f t="shared" si="576"/>
        <v>18839</v>
      </c>
      <c r="K1000" s="67">
        <f t="shared" si="576"/>
        <v>10932</v>
      </c>
      <c r="L1000" s="67">
        <f t="shared" si="576"/>
        <v>3109</v>
      </c>
      <c r="M1000" s="67">
        <f t="shared" si="576"/>
        <v>1951</v>
      </c>
      <c r="N1000" s="67">
        <f t="shared" si="576"/>
        <v>6530</v>
      </c>
      <c r="O1000" s="67">
        <f t="shared" si="576"/>
        <v>4605</v>
      </c>
      <c r="P1000" s="67">
        <f t="shared" si="576"/>
        <v>2568</v>
      </c>
      <c r="Q1000" s="68">
        <f t="shared" si="576"/>
        <v>1686</v>
      </c>
    </row>
    <row r="1001" spans="1:17" ht="14.4" thickBot="1" x14ac:dyDescent="0.3">
      <c r="A1001" s="82"/>
      <c r="B1001" s="83"/>
      <c r="C1001" s="83"/>
      <c r="D1001" s="83"/>
      <c r="E1001" s="83"/>
      <c r="F1001" s="83"/>
      <c r="G1001" s="83"/>
      <c r="H1001" s="83"/>
      <c r="I1001" s="83"/>
      <c r="J1001" s="83"/>
      <c r="K1001" s="83"/>
      <c r="L1001" s="83"/>
      <c r="M1001" s="83"/>
      <c r="N1001" s="83"/>
      <c r="O1001" s="83"/>
      <c r="P1001" s="83"/>
      <c r="Q1001" s="84"/>
    </row>
    <row r="1002" spans="1:17" ht="15" x14ac:dyDescent="0.25">
      <c r="A1002" s="183" t="s">
        <v>110</v>
      </c>
      <c r="B1002" s="184"/>
      <c r="C1002" s="184"/>
      <c r="D1002" s="184"/>
      <c r="E1002" s="184"/>
      <c r="F1002" s="184"/>
      <c r="G1002" s="184"/>
      <c r="H1002" s="184"/>
      <c r="I1002" s="184"/>
      <c r="J1002" s="184"/>
      <c r="K1002" s="184"/>
      <c r="L1002" s="184"/>
      <c r="M1002" s="184"/>
      <c r="N1002" s="184"/>
      <c r="O1002" s="184"/>
      <c r="P1002" s="184"/>
      <c r="Q1002" s="185"/>
    </row>
    <row r="1003" spans="1:17" ht="13.8" x14ac:dyDescent="0.25">
      <c r="A1003" s="63" t="s">
        <v>151</v>
      </c>
      <c r="B1003" s="71">
        <v>342</v>
      </c>
      <c r="C1003" s="73">
        <v>8790</v>
      </c>
      <c r="D1003" s="73">
        <v>6053</v>
      </c>
      <c r="E1003" s="73">
        <v>191</v>
      </c>
      <c r="F1003" s="73">
        <v>148630</v>
      </c>
      <c r="G1003" s="73">
        <v>55983</v>
      </c>
      <c r="H1003" s="73">
        <v>4286</v>
      </c>
      <c r="I1003" s="73">
        <v>2368</v>
      </c>
      <c r="J1003" s="73">
        <v>39872</v>
      </c>
      <c r="K1003" s="73">
        <v>15253</v>
      </c>
      <c r="L1003" s="73">
        <v>1502</v>
      </c>
      <c r="M1003" s="73">
        <v>761</v>
      </c>
      <c r="N1003" s="73">
        <v>9811</v>
      </c>
      <c r="O1003" s="73">
        <v>6471</v>
      </c>
      <c r="P1003" s="73">
        <v>1763</v>
      </c>
      <c r="Q1003" s="75">
        <v>1057</v>
      </c>
    </row>
    <row r="1004" spans="1:17" ht="13.8" x14ac:dyDescent="0.25">
      <c r="A1004" s="63" t="s">
        <v>152</v>
      </c>
      <c r="B1004" s="71">
        <v>93</v>
      </c>
      <c r="C1004" s="64">
        <v>1922</v>
      </c>
      <c r="D1004" s="64">
        <v>1055</v>
      </c>
      <c r="E1004" s="64">
        <v>137</v>
      </c>
      <c r="F1004" s="64">
        <v>29566</v>
      </c>
      <c r="G1004" s="64">
        <v>21339</v>
      </c>
      <c r="H1004" s="64">
        <v>2387</v>
      </c>
      <c r="I1004" s="64">
        <v>1795</v>
      </c>
      <c r="J1004" s="64">
        <v>7015</v>
      </c>
      <c r="K1004" s="64">
        <v>5195</v>
      </c>
      <c r="L1004" s="64">
        <v>530</v>
      </c>
      <c r="M1004" s="64">
        <v>410</v>
      </c>
      <c r="N1004" s="64">
        <v>2204</v>
      </c>
      <c r="O1004" s="64">
        <v>1802</v>
      </c>
      <c r="P1004" s="64">
        <v>667</v>
      </c>
      <c r="Q1004" s="76">
        <v>471</v>
      </c>
    </row>
    <row r="1005" spans="1:17" ht="13.8" x14ac:dyDescent="0.25">
      <c r="A1005" s="63" t="s">
        <v>153</v>
      </c>
      <c r="B1005" s="71">
        <v>18</v>
      </c>
      <c r="C1005" s="64">
        <v>358</v>
      </c>
      <c r="D1005" s="64">
        <v>165</v>
      </c>
      <c r="E1005" s="64">
        <v>4</v>
      </c>
      <c r="F1005" s="64">
        <v>4105</v>
      </c>
      <c r="G1005" s="64">
        <v>2120</v>
      </c>
      <c r="H1005" s="64">
        <v>83</v>
      </c>
      <c r="I1005" s="64">
        <v>58</v>
      </c>
      <c r="J1005" s="64">
        <v>1111</v>
      </c>
      <c r="K1005" s="64">
        <v>564</v>
      </c>
      <c r="L1005" s="64">
        <v>5</v>
      </c>
      <c r="M1005" s="64">
        <v>4</v>
      </c>
      <c r="N1005" s="64">
        <v>343</v>
      </c>
      <c r="O1005" s="64">
        <v>177</v>
      </c>
      <c r="P1005" s="64">
        <v>115</v>
      </c>
      <c r="Q1005" s="76">
        <v>62</v>
      </c>
    </row>
    <row r="1006" spans="1:17" ht="13.8" x14ac:dyDescent="0.25">
      <c r="A1006" s="70" t="s">
        <v>154</v>
      </c>
      <c r="B1006" s="71">
        <v>13</v>
      </c>
      <c r="C1006" s="64">
        <v>232</v>
      </c>
      <c r="D1006" s="64">
        <v>145</v>
      </c>
      <c r="E1006" s="64">
        <v>16</v>
      </c>
      <c r="F1006" s="64">
        <v>3690</v>
      </c>
      <c r="G1006" s="64">
        <v>3400</v>
      </c>
      <c r="H1006" s="64">
        <v>449</v>
      </c>
      <c r="I1006" s="64">
        <v>433</v>
      </c>
      <c r="J1006" s="64">
        <v>897</v>
      </c>
      <c r="K1006" s="64">
        <v>836</v>
      </c>
      <c r="L1006" s="64">
        <v>235</v>
      </c>
      <c r="M1006" s="64">
        <v>228</v>
      </c>
      <c r="N1006" s="64">
        <v>309</v>
      </c>
      <c r="O1006" s="64">
        <v>252</v>
      </c>
      <c r="P1006" s="64">
        <v>140</v>
      </c>
      <c r="Q1006" s="76">
        <v>101</v>
      </c>
    </row>
    <row r="1007" spans="1:17" ht="13.8" x14ac:dyDescent="0.25">
      <c r="A1007" s="63" t="s">
        <v>155</v>
      </c>
      <c r="B1007" s="71">
        <v>1</v>
      </c>
      <c r="C1007" s="64">
        <v>24</v>
      </c>
      <c r="D1007" s="64">
        <v>11</v>
      </c>
      <c r="E1007" s="64">
        <v>0</v>
      </c>
      <c r="F1007" s="64">
        <v>327</v>
      </c>
      <c r="G1007" s="64">
        <v>226</v>
      </c>
      <c r="H1007" s="64">
        <v>0</v>
      </c>
      <c r="I1007" s="64">
        <v>0</v>
      </c>
      <c r="J1007" s="64">
        <v>90</v>
      </c>
      <c r="K1007" s="64">
        <v>70</v>
      </c>
      <c r="L1007" s="64">
        <v>0</v>
      </c>
      <c r="M1007" s="64">
        <v>0</v>
      </c>
      <c r="N1007" s="64">
        <v>27</v>
      </c>
      <c r="O1007" s="64">
        <v>21</v>
      </c>
      <c r="P1007" s="64">
        <v>4</v>
      </c>
      <c r="Q1007" s="76">
        <v>3</v>
      </c>
    </row>
    <row r="1008" spans="1:17" ht="13.8" x14ac:dyDescent="0.25">
      <c r="A1008" s="63" t="s">
        <v>156</v>
      </c>
      <c r="B1008" s="71">
        <v>13</v>
      </c>
      <c r="C1008" s="64">
        <v>414</v>
      </c>
      <c r="D1008" s="64">
        <v>110</v>
      </c>
      <c r="E1008" s="64">
        <v>13</v>
      </c>
      <c r="F1008" s="64">
        <v>2182</v>
      </c>
      <c r="G1008" s="64">
        <v>1292</v>
      </c>
      <c r="H1008" s="64">
        <v>179</v>
      </c>
      <c r="I1008" s="64">
        <v>96</v>
      </c>
      <c r="J1008" s="64">
        <v>454</v>
      </c>
      <c r="K1008" s="64">
        <v>270</v>
      </c>
      <c r="L1008" s="64">
        <v>59</v>
      </c>
      <c r="M1008" s="64">
        <v>28</v>
      </c>
      <c r="N1008" s="64">
        <v>484</v>
      </c>
      <c r="O1008" s="64">
        <v>285</v>
      </c>
      <c r="P1008" s="64">
        <v>365</v>
      </c>
      <c r="Q1008" s="76">
        <v>185</v>
      </c>
    </row>
    <row r="1009" spans="1:17" ht="13.8" x14ac:dyDescent="0.25">
      <c r="A1009" s="63" t="s">
        <v>157</v>
      </c>
      <c r="B1009" s="71">
        <v>30</v>
      </c>
      <c r="C1009" s="64">
        <v>513</v>
      </c>
      <c r="D1009" s="64">
        <v>300</v>
      </c>
      <c r="E1009" s="64">
        <v>95</v>
      </c>
      <c r="F1009" s="64">
        <v>7264</v>
      </c>
      <c r="G1009" s="64">
        <v>6054</v>
      </c>
      <c r="H1009" s="64">
        <v>2409</v>
      </c>
      <c r="I1009" s="64">
        <v>1692</v>
      </c>
      <c r="J1009" s="64">
        <v>1892</v>
      </c>
      <c r="K1009" s="64">
        <v>1655</v>
      </c>
      <c r="L1009" s="64">
        <v>1442</v>
      </c>
      <c r="M1009" s="64">
        <v>1079</v>
      </c>
      <c r="N1009" s="64">
        <v>683</v>
      </c>
      <c r="O1009" s="64">
        <v>599</v>
      </c>
      <c r="P1009" s="64">
        <v>556</v>
      </c>
      <c r="Q1009" s="76">
        <v>414</v>
      </c>
    </row>
    <row r="1010" spans="1:17" ht="13.8" x14ac:dyDescent="0.25">
      <c r="A1010" s="69" t="s">
        <v>158</v>
      </c>
      <c r="B1010" s="72">
        <v>2</v>
      </c>
      <c r="C1010" s="74">
        <v>29</v>
      </c>
      <c r="D1010" s="74">
        <v>12</v>
      </c>
      <c r="E1010" s="74">
        <v>0</v>
      </c>
      <c r="F1010" s="74">
        <v>316</v>
      </c>
      <c r="G1010" s="74">
        <v>299</v>
      </c>
      <c r="H1010" s="74">
        <v>0</v>
      </c>
      <c r="I1010" s="74">
        <v>0</v>
      </c>
      <c r="J1010" s="74">
        <v>102</v>
      </c>
      <c r="K1010" s="74">
        <v>95</v>
      </c>
      <c r="L1010" s="74">
        <v>0</v>
      </c>
      <c r="M1010" s="74">
        <v>0</v>
      </c>
      <c r="N1010" s="74">
        <v>10</v>
      </c>
      <c r="O1010" s="74">
        <v>6</v>
      </c>
      <c r="P1010" s="74">
        <v>38</v>
      </c>
      <c r="Q1010" s="77">
        <v>31</v>
      </c>
    </row>
    <row r="1011" spans="1:17" ht="14.4" thickBot="1" x14ac:dyDescent="0.3">
      <c r="A1011" s="65" t="s">
        <v>125</v>
      </c>
      <c r="B1011" s="66">
        <f t="shared" ref="B1011:Q1011" si="577">SUM(B1003:B1010)</f>
        <v>512</v>
      </c>
      <c r="C1011" s="67">
        <f t="shared" si="577"/>
        <v>12282</v>
      </c>
      <c r="D1011" s="67">
        <f t="shared" si="577"/>
        <v>7851</v>
      </c>
      <c r="E1011" s="67">
        <f t="shared" si="577"/>
        <v>456</v>
      </c>
      <c r="F1011" s="67">
        <f t="shared" si="577"/>
        <v>196080</v>
      </c>
      <c r="G1011" s="67">
        <f t="shared" si="577"/>
        <v>90713</v>
      </c>
      <c r="H1011" s="67">
        <f t="shared" si="577"/>
        <v>9793</v>
      </c>
      <c r="I1011" s="67">
        <f t="shared" si="577"/>
        <v>6442</v>
      </c>
      <c r="J1011" s="67">
        <f t="shared" si="577"/>
        <v>51433</v>
      </c>
      <c r="K1011" s="67">
        <f t="shared" si="577"/>
        <v>23938</v>
      </c>
      <c r="L1011" s="67">
        <f t="shared" si="577"/>
        <v>3773</v>
      </c>
      <c r="M1011" s="67">
        <f t="shared" si="577"/>
        <v>2510</v>
      </c>
      <c r="N1011" s="67">
        <f t="shared" si="577"/>
        <v>13871</v>
      </c>
      <c r="O1011" s="67">
        <f t="shared" si="577"/>
        <v>9613</v>
      </c>
      <c r="P1011" s="67">
        <f t="shared" si="577"/>
        <v>3648</v>
      </c>
      <c r="Q1011" s="68">
        <f t="shared" si="577"/>
        <v>2324</v>
      </c>
    </row>
    <row r="1012" spans="1:17" ht="15" x14ac:dyDescent="0.25">
      <c r="A1012" s="78" t="s">
        <v>170</v>
      </c>
      <c r="B1012" s="79">
        <v>3</v>
      </c>
      <c r="C1012" s="80">
        <v>109</v>
      </c>
      <c r="D1012" s="80">
        <v>55</v>
      </c>
      <c r="E1012" s="80">
        <v>2</v>
      </c>
      <c r="F1012" s="80">
        <v>1446</v>
      </c>
      <c r="G1012" s="80">
        <v>231</v>
      </c>
      <c r="H1012" s="80">
        <v>72</v>
      </c>
      <c r="I1012" s="80">
        <v>19</v>
      </c>
      <c r="J1012" s="80">
        <v>809</v>
      </c>
      <c r="K1012" s="80">
        <v>143</v>
      </c>
      <c r="L1012" s="80">
        <v>1065</v>
      </c>
      <c r="M1012" s="80">
        <v>207</v>
      </c>
      <c r="N1012" s="80">
        <v>152</v>
      </c>
      <c r="O1012" s="80">
        <v>41</v>
      </c>
      <c r="P1012" s="80">
        <v>4</v>
      </c>
      <c r="Q1012" s="81">
        <v>3</v>
      </c>
    </row>
    <row r="1013" spans="1:17" ht="14.4" thickBot="1" x14ac:dyDescent="0.3">
      <c r="A1013" s="65" t="s">
        <v>215</v>
      </c>
      <c r="B1013" s="66">
        <f t="shared" ref="B1013:Q1013" si="578">SUM(B1011:B1012)</f>
        <v>515</v>
      </c>
      <c r="C1013" s="67">
        <f t="shared" si="578"/>
        <v>12391</v>
      </c>
      <c r="D1013" s="67">
        <f t="shared" si="578"/>
        <v>7906</v>
      </c>
      <c r="E1013" s="67">
        <f t="shared" si="578"/>
        <v>458</v>
      </c>
      <c r="F1013" s="67">
        <f t="shared" si="578"/>
        <v>197526</v>
      </c>
      <c r="G1013" s="67">
        <f t="shared" si="578"/>
        <v>90944</v>
      </c>
      <c r="H1013" s="67">
        <f t="shared" si="578"/>
        <v>9865</v>
      </c>
      <c r="I1013" s="67">
        <f t="shared" si="578"/>
        <v>6461</v>
      </c>
      <c r="J1013" s="67">
        <f t="shared" si="578"/>
        <v>52242</v>
      </c>
      <c r="K1013" s="67">
        <f t="shared" si="578"/>
        <v>24081</v>
      </c>
      <c r="L1013" s="67">
        <f t="shared" si="578"/>
        <v>4838</v>
      </c>
      <c r="M1013" s="67">
        <f t="shared" si="578"/>
        <v>2717</v>
      </c>
      <c r="N1013" s="67">
        <f t="shared" si="578"/>
        <v>14023</v>
      </c>
      <c r="O1013" s="67">
        <f t="shared" si="578"/>
        <v>9654</v>
      </c>
      <c r="P1013" s="67">
        <f t="shared" si="578"/>
        <v>3652</v>
      </c>
      <c r="Q1013" s="68">
        <f t="shared" si="578"/>
        <v>2327</v>
      </c>
    </row>
    <row r="1014" spans="1:17" ht="14.4" thickBot="1" x14ac:dyDescent="0.3">
      <c r="A1014" s="82"/>
      <c r="B1014" s="83"/>
      <c r="C1014" s="83"/>
      <c r="D1014" s="83"/>
      <c r="E1014" s="83"/>
      <c r="F1014" s="83"/>
      <c r="G1014" s="83"/>
      <c r="H1014" s="83"/>
      <c r="I1014" s="83"/>
      <c r="J1014" s="83"/>
      <c r="K1014" s="83"/>
      <c r="L1014" s="83"/>
      <c r="M1014" s="83"/>
      <c r="N1014" s="83"/>
      <c r="O1014" s="83"/>
      <c r="P1014" s="83"/>
      <c r="Q1014" s="84"/>
    </row>
    <row r="1015" spans="1:17" ht="15" x14ac:dyDescent="0.25">
      <c r="A1015" s="183" t="s">
        <v>111</v>
      </c>
      <c r="B1015" s="184"/>
      <c r="C1015" s="184"/>
      <c r="D1015" s="184"/>
      <c r="E1015" s="184"/>
      <c r="F1015" s="184"/>
      <c r="G1015" s="184"/>
      <c r="H1015" s="184"/>
      <c r="I1015" s="184"/>
      <c r="J1015" s="184"/>
      <c r="K1015" s="184"/>
      <c r="L1015" s="184"/>
      <c r="M1015" s="184"/>
      <c r="N1015" s="184"/>
      <c r="O1015" s="184"/>
      <c r="P1015" s="184"/>
      <c r="Q1015" s="185"/>
    </row>
    <row r="1016" spans="1:17" ht="13.8" x14ac:dyDescent="0.25">
      <c r="A1016" s="63" t="s">
        <v>151</v>
      </c>
      <c r="B1016" s="71">
        <v>299</v>
      </c>
      <c r="C1016" s="73">
        <v>7709</v>
      </c>
      <c r="D1016" s="73">
        <v>5154</v>
      </c>
      <c r="E1016" s="73">
        <v>184</v>
      </c>
      <c r="F1016" s="73">
        <v>121872</v>
      </c>
      <c r="G1016" s="73">
        <v>39585</v>
      </c>
      <c r="H1016" s="73">
        <v>3775</v>
      </c>
      <c r="I1016" s="73">
        <v>1847</v>
      </c>
      <c r="J1016" s="73">
        <v>32045</v>
      </c>
      <c r="K1016" s="73">
        <v>10887</v>
      </c>
      <c r="L1016" s="73">
        <v>1275</v>
      </c>
      <c r="M1016" s="73">
        <v>632</v>
      </c>
      <c r="N1016" s="73">
        <v>8480</v>
      </c>
      <c r="O1016" s="73">
        <v>5434</v>
      </c>
      <c r="P1016" s="73">
        <v>1478</v>
      </c>
      <c r="Q1016" s="75">
        <v>821</v>
      </c>
    </row>
    <row r="1017" spans="1:17" ht="13.8" x14ac:dyDescent="0.25">
      <c r="A1017" s="63" t="s">
        <v>152</v>
      </c>
      <c r="B1017" s="71">
        <v>124</v>
      </c>
      <c r="C1017" s="64">
        <v>2937</v>
      </c>
      <c r="D1017" s="64">
        <v>1912</v>
      </c>
      <c r="E1017" s="64">
        <v>156</v>
      </c>
      <c r="F1017" s="64">
        <v>50763</v>
      </c>
      <c r="G1017" s="64">
        <v>34708</v>
      </c>
      <c r="H1017" s="64">
        <v>2608</v>
      </c>
      <c r="I1017" s="64">
        <v>1924</v>
      </c>
      <c r="J1017" s="64">
        <v>12561</v>
      </c>
      <c r="K1017" s="64">
        <v>8532</v>
      </c>
      <c r="L1017" s="64">
        <v>803</v>
      </c>
      <c r="M1017" s="64">
        <v>654</v>
      </c>
      <c r="N1017" s="64">
        <v>3515</v>
      </c>
      <c r="O1017" s="64">
        <v>2870</v>
      </c>
      <c r="P1017" s="64">
        <v>792</v>
      </c>
      <c r="Q1017" s="76">
        <v>593</v>
      </c>
    </row>
    <row r="1018" spans="1:17" ht="13.8" x14ac:dyDescent="0.25">
      <c r="A1018" s="63" t="s">
        <v>153</v>
      </c>
      <c r="B1018" s="71">
        <v>21</v>
      </c>
      <c r="C1018" s="64">
        <v>434</v>
      </c>
      <c r="D1018" s="64">
        <v>211</v>
      </c>
      <c r="E1018" s="64">
        <v>16</v>
      </c>
      <c r="F1018" s="64">
        <v>5101</v>
      </c>
      <c r="G1018" s="64">
        <v>2557</v>
      </c>
      <c r="H1018" s="64">
        <v>353</v>
      </c>
      <c r="I1018" s="64">
        <v>242</v>
      </c>
      <c r="J1018" s="64">
        <v>1184</v>
      </c>
      <c r="K1018" s="64">
        <v>588</v>
      </c>
      <c r="L1018" s="64">
        <v>148</v>
      </c>
      <c r="M1018" s="64">
        <v>111</v>
      </c>
      <c r="N1018" s="64">
        <v>420</v>
      </c>
      <c r="O1018" s="64">
        <v>258</v>
      </c>
      <c r="P1018" s="64">
        <v>115</v>
      </c>
      <c r="Q1018" s="76">
        <v>59</v>
      </c>
    </row>
    <row r="1019" spans="1:17" ht="13.8" x14ac:dyDescent="0.25">
      <c r="A1019" s="70" t="s">
        <v>154</v>
      </c>
      <c r="B1019" s="71">
        <v>14</v>
      </c>
      <c r="C1019" s="64">
        <v>280</v>
      </c>
      <c r="D1019" s="64">
        <v>170</v>
      </c>
      <c r="E1019" s="64">
        <v>19</v>
      </c>
      <c r="F1019" s="64">
        <v>4357</v>
      </c>
      <c r="G1019" s="64">
        <v>3962</v>
      </c>
      <c r="H1019" s="64">
        <v>510</v>
      </c>
      <c r="I1019" s="64">
        <v>497</v>
      </c>
      <c r="J1019" s="64">
        <v>832</v>
      </c>
      <c r="K1019" s="64">
        <v>754</v>
      </c>
      <c r="L1019" s="64">
        <v>126</v>
      </c>
      <c r="M1019" s="64">
        <v>121</v>
      </c>
      <c r="N1019" s="64">
        <v>336</v>
      </c>
      <c r="O1019" s="64">
        <v>277</v>
      </c>
      <c r="P1019" s="64">
        <v>156</v>
      </c>
      <c r="Q1019" s="76">
        <v>124</v>
      </c>
    </row>
    <row r="1020" spans="1:17" ht="13.8" x14ac:dyDescent="0.25">
      <c r="A1020" s="63" t="s">
        <v>155</v>
      </c>
      <c r="B1020" s="71"/>
      <c r="C1020" s="64"/>
      <c r="D1020" s="64"/>
      <c r="E1020" s="64"/>
      <c r="F1020" s="64"/>
      <c r="G1020" s="64"/>
      <c r="H1020" s="64"/>
      <c r="I1020" s="64"/>
      <c r="J1020" s="64"/>
      <c r="K1020" s="64"/>
      <c r="L1020" s="64"/>
      <c r="M1020" s="64"/>
      <c r="N1020" s="64"/>
      <c r="O1020" s="64"/>
      <c r="P1020" s="64"/>
      <c r="Q1020" s="76"/>
    </row>
    <row r="1021" spans="1:17" ht="13.8" x14ac:dyDescent="0.25">
      <c r="A1021" s="63" t="s">
        <v>156</v>
      </c>
      <c r="B1021" s="71">
        <v>14</v>
      </c>
      <c r="C1021" s="64">
        <v>444</v>
      </c>
      <c r="D1021" s="64">
        <v>120</v>
      </c>
      <c r="E1021" s="64">
        <v>13</v>
      </c>
      <c r="F1021" s="64">
        <v>2275</v>
      </c>
      <c r="G1021" s="64">
        <v>1355</v>
      </c>
      <c r="H1021" s="64">
        <v>197</v>
      </c>
      <c r="I1021" s="64">
        <v>87</v>
      </c>
      <c r="J1021" s="64">
        <v>453</v>
      </c>
      <c r="K1021" s="64">
        <v>260</v>
      </c>
      <c r="L1021" s="64">
        <v>67</v>
      </c>
      <c r="M1021" s="64">
        <v>32</v>
      </c>
      <c r="N1021" s="64">
        <v>460</v>
      </c>
      <c r="O1021" s="64">
        <v>287</v>
      </c>
      <c r="P1021" s="64">
        <v>451</v>
      </c>
      <c r="Q1021" s="76">
        <v>244</v>
      </c>
    </row>
    <row r="1022" spans="1:17" ht="13.8" x14ac:dyDescent="0.25">
      <c r="A1022" s="63" t="s">
        <v>157</v>
      </c>
      <c r="B1022" s="71">
        <v>29</v>
      </c>
      <c r="C1022" s="64">
        <v>499</v>
      </c>
      <c r="D1022" s="64">
        <v>310</v>
      </c>
      <c r="E1022" s="64">
        <v>121</v>
      </c>
      <c r="F1022" s="64">
        <v>7172</v>
      </c>
      <c r="G1022" s="64">
        <v>5968</v>
      </c>
      <c r="H1022" s="64">
        <v>2770</v>
      </c>
      <c r="I1022" s="64">
        <v>1944</v>
      </c>
      <c r="J1022" s="64">
        <v>1746</v>
      </c>
      <c r="K1022" s="64">
        <v>1473</v>
      </c>
      <c r="L1022" s="64">
        <v>1512</v>
      </c>
      <c r="M1022" s="64">
        <v>1139</v>
      </c>
      <c r="N1022" s="64">
        <v>722</v>
      </c>
      <c r="O1022" s="64">
        <v>644</v>
      </c>
      <c r="P1022" s="64">
        <v>536</v>
      </c>
      <c r="Q1022" s="76">
        <v>411</v>
      </c>
    </row>
    <row r="1023" spans="1:17" ht="13.8" x14ac:dyDescent="0.25">
      <c r="A1023" s="69" t="s">
        <v>158</v>
      </c>
      <c r="B1023" s="72"/>
      <c r="C1023" s="74"/>
      <c r="D1023" s="74"/>
      <c r="E1023" s="74"/>
      <c r="F1023" s="74"/>
      <c r="G1023" s="74"/>
      <c r="H1023" s="74"/>
      <c r="I1023" s="74"/>
      <c r="J1023" s="74"/>
      <c r="K1023" s="74"/>
      <c r="L1023" s="74"/>
      <c r="M1023" s="74"/>
      <c r="N1023" s="74"/>
      <c r="O1023" s="74"/>
      <c r="P1023" s="74"/>
      <c r="Q1023" s="77"/>
    </row>
    <row r="1024" spans="1:17" ht="14.4" thickBot="1" x14ac:dyDescent="0.3">
      <c r="A1024" s="65" t="s">
        <v>125</v>
      </c>
      <c r="B1024" s="66">
        <f t="shared" ref="B1024:Q1024" si="579">SUM(B1016:B1023)</f>
        <v>501</v>
      </c>
      <c r="C1024" s="67">
        <f t="shared" si="579"/>
        <v>12303</v>
      </c>
      <c r="D1024" s="67">
        <f t="shared" si="579"/>
        <v>7877</v>
      </c>
      <c r="E1024" s="67">
        <f t="shared" si="579"/>
        <v>509</v>
      </c>
      <c r="F1024" s="67">
        <f t="shared" si="579"/>
        <v>191540</v>
      </c>
      <c r="G1024" s="67">
        <f t="shared" si="579"/>
        <v>88135</v>
      </c>
      <c r="H1024" s="67">
        <f t="shared" si="579"/>
        <v>10213</v>
      </c>
      <c r="I1024" s="67">
        <f t="shared" si="579"/>
        <v>6541</v>
      </c>
      <c r="J1024" s="67">
        <f t="shared" si="579"/>
        <v>48821</v>
      </c>
      <c r="K1024" s="67">
        <f t="shared" si="579"/>
        <v>22494</v>
      </c>
      <c r="L1024" s="67">
        <f t="shared" si="579"/>
        <v>3931</v>
      </c>
      <c r="M1024" s="67">
        <f t="shared" si="579"/>
        <v>2689</v>
      </c>
      <c r="N1024" s="67">
        <f t="shared" si="579"/>
        <v>13933</v>
      </c>
      <c r="O1024" s="67">
        <f t="shared" si="579"/>
        <v>9770</v>
      </c>
      <c r="P1024" s="67">
        <f t="shared" si="579"/>
        <v>3528</v>
      </c>
      <c r="Q1024" s="68">
        <f t="shared" si="579"/>
        <v>2252</v>
      </c>
    </row>
    <row r="1025" spans="1:17" ht="15" x14ac:dyDescent="0.25">
      <c r="A1025" s="78" t="s">
        <v>170</v>
      </c>
      <c r="B1025" s="79">
        <v>3</v>
      </c>
      <c r="C1025" s="80">
        <v>104</v>
      </c>
      <c r="D1025" s="80">
        <v>66</v>
      </c>
      <c r="E1025" s="80">
        <v>2</v>
      </c>
      <c r="F1025" s="80">
        <v>1718</v>
      </c>
      <c r="G1025" s="80">
        <v>267</v>
      </c>
      <c r="H1025" s="80">
        <v>36</v>
      </c>
      <c r="I1025" s="80">
        <v>10</v>
      </c>
      <c r="J1025" s="80">
        <v>1759</v>
      </c>
      <c r="K1025" s="80">
        <v>321</v>
      </c>
      <c r="L1025" s="80">
        <v>37</v>
      </c>
      <c r="M1025" s="80">
        <v>6</v>
      </c>
      <c r="N1025" s="80">
        <v>141</v>
      </c>
      <c r="O1025" s="80">
        <v>42</v>
      </c>
      <c r="P1025" s="80">
        <v>0</v>
      </c>
      <c r="Q1025" s="81">
        <v>0</v>
      </c>
    </row>
    <row r="1026" spans="1:17" ht="14.4" thickBot="1" x14ac:dyDescent="0.3">
      <c r="A1026" s="65" t="s">
        <v>215</v>
      </c>
      <c r="B1026" s="66">
        <f t="shared" ref="B1026:Q1026" si="580">SUM(B1024:B1025)</f>
        <v>504</v>
      </c>
      <c r="C1026" s="67">
        <f t="shared" si="580"/>
        <v>12407</v>
      </c>
      <c r="D1026" s="67">
        <f t="shared" si="580"/>
        <v>7943</v>
      </c>
      <c r="E1026" s="67">
        <f t="shared" si="580"/>
        <v>511</v>
      </c>
      <c r="F1026" s="67">
        <f t="shared" si="580"/>
        <v>193258</v>
      </c>
      <c r="G1026" s="67">
        <f t="shared" si="580"/>
        <v>88402</v>
      </c>
      <c r="H1026" s="67">
        <f t="shared" si="580"/>
        <v>10249</v>
      </c>
      <c r="I1026" s="67">
        <f t="shared" si="580"/>
        <v>6551</v>
      </c>
      <c r="J1026" s="67">
        <f t="shared" si="580"/>
        <v>50580</v>
      </c>
      <c r="K1026" s="67">
        <f t="shared" si="580"/>
        <v>22815</v>
      </c>
      <c r="L1026" s="67">
        <f t="shared" si="580"/>
        <v>3968</v>
      </c>
      <c r="M1026" s="67">
        <f t="shared" si="580"/>
        <v>2695</v>
      </c>
      <c r="N1026" s="67">
        <f t="shared" si="580"/>
        <v>14074</v>
      </c>
      <c r="O1026" s="67">
        <f t="shared" si="580"/>
        <v>9812</v>
      </c>
      <c r="P1026" s="67">
        <f t="shared" si="580"/>
        <v>3528</v>
      </c>
      <c r="Q1026" s="68">
        <f t="shared" si="580"/>
        <v>2252</v>
      </c>
    </row>
    <row r="1027" spans="1:17" ht="14.4" thickBot="1" x14ac:dyDescent="0.3">
      <c r="A1027" s="82"/>
      <c r="B1027" s="83"/>
      <c r="C1027" s="83"/>
      <c r="D1027" s="83"/>
      <c r="E1027" s="83"/>
      <c r="F1027" s="83"/>
      <c r="G1027" s="83"/>
      <c r="H1027" s="83"/>
      <c r="I1027" s="83"/>
      <c r="J1027" s="83"/>
      <c r="K1027" s="83"/>
      <c r="L1027" s="83"/>
      <c r="M1027" s="83"/>
      <c r="N1027" s="83"/>
      <c r="O1027" s="83"/>
      <c r="P1027" s="83"/>
      <c r="Q1027" s="84"/>
    </row>
    <row r="1028" spans="1:17" ht="15" x14ac:dyDescent="0.25">
      <c r="A1028" s="183" t="s">
        <v>112</v>
      </c>
      <c r="B1028" s="184"/>
      <c r="C1028" s="184"/>
      <c r="D1028" s="184"/>
      <c r="E1028" s="184"/>
      <c r="F1028" s="184"/>
      <c r="G1028" s="184"/>
      <c r="H1028" s="184"/>
      <c r="I1028" s="184"/>
      <c r="J1028" s="184"/>
      <c r="K1028" s="184"/>
      <c r="L1028" s="184"/>
      <c r="M1028" s="184"/>
      <c r="N1028" s="184"/>
      <c r="O1028" s="184"/>
      <c r="P1028" s="184"/>
      <c r="Q1028" s="185"/>
    </row>
    <row r="1029" spans="1:17" ht="13.8" x14ac:dyDescent="0.25">
      <c r="A1029" s="63" t="s">
        <v>151</v>
      </c>
      <c r="B1029" s="71">
        <v>299</v>
      </c>
      <c r="C1029" s="73">
        <v>7660</v>
      </c>
      <c r="D1029" s="73">
        <v>4981</v>
      </c>
      <c r="E1029" s="73">
        <v>203</v>
      </c>
      <c r="F1029" s="73">
        <v>113661</v>
      </c>
      <c r="G1029" s="73">
        <v>35625</v>
      </c>
      <c r="H1029" s="73">
        <v>3828</v>
      </c>
      <c r="I1029" s="73">
        <v>1754</v>
      </c>
      <c r="J1029" s="73">
        <v>31718</v>
      </c>
      <c r="K1029" s="73">
        <v>10485</v>
      </c>
      <c r="L1029" s="73">
        <v>1243</v>
      </c>
      <c r="M1029" s="73">
        <v>649</v>
      </c>
      <c r="N1029" s="73">
        <v>8218</v>
      </c>
      <c r="O1029" s="73">
        <v>5292</v>
      </c>
      <c r="P1029" s="73">
        <v>1444</v>
      </c>
      <c r="Q1029" s="75">
        <v>816</v>
      </c>
    </row>
    <row r="1030" spans="1:17" ht="13.8" x14ac:dyDescent="0.25">
      <c r="A1030" s="63" t="s">
        <v>152</v>
      </c>
      <c r="B1030" s="71">
        <v>125</v>
      </c>
      <c r="C1030" s="64">
        <v>3133</v>
      </c>
      <c r="D1030" s="64">
        <v>1972</v>
      </c>
      <c r="E1030" s="64">
        <v>141</v>
      </c>
      <c r="F1030" s="64">
        <v>50289</v>
      </c>
      <c r="G1030" s="64">
        <v>34201</v>
      </c>
      <c r="H1030" s="64">
        <v>2486</v>
      </c>
      <c r="I1030" s="64">
        <v>1748</v>
      </c>
      <c r="J1030" s="64">
        <v>13386</v>
      </c>
      <c r="K1030" s="64">
        <v>9190</v>
      </c>
      <c r="L1030" s="64">
        <v>871</v>
      </c>
      <c r="M1030" s="64">
        <v>695</v>
      </c>
      <c r="N1030" s="64">
        <v>3547</v>
      </c>
      <c r="O1030" s="64">
        <v>2908</v>
      </c>
      <c r="P1030" s="64">
        <v>817</v>
      </c>
      <c r="Q1030" s="76">
        <v>625</v>
      </c>
    </row>
    <row r="1031" spans="1:17" ht="13.8" x14ac:dyDescent="0.25">
      <c r="A1031" s="63" t="s">
        <v>153</v>
      </c>
      <c r="B1031" s="71">
        <v>19</v>
      </c>
      <c r="C1031" s="64">
        <v>389</v>
      </c>
      <c r="D1031" s="64">
        <v>187</v>
      </c>
      <c r="E1031" s="64">
        <v>17</v>
      </c>
      <c r="F1031" s="64">
        <v>4271</v>
      </c>
      <c r="G1031" s="64">
        <v>1899</v>
      </c>
      <c r="H1031" s="64">
        <v>409</v>
      </c>
      <c r="I1031" s="64">
        <v>227</v>
      </c>
      <c r="J1031" s="64">
        <v>1091</v>
      </c>
      <c r="K1031" s="64">
        <v>545</v>
      </c>
      <c r="L1031" s="64">
        <v>144</v>
      </c>
      <c r="M1031" s="64">
        <v>106</v>
      </c>
      <c r="N1031" s="64">
        <v>374</v>
      </c>
      <c r="O1031" s="64">
        <v>218</v>
      </c>
      <c r="P1031" s="64">
        <v>102</v>
      </c>
      <c r="Q1031" s="76">
        <v>53</v>
      </c>
    </row>
    <row r="1032" spans="1:17" ht="13.8" x14ac:dyDescent="0.25">
      <c r="A1032" s="70" t="s">
        <v>154</v>
      </c>
      <c r="B1032" s="71">
        <v>14</v>
      </c>
      <c r="C1032" s="64">
        <v>303</v>
      </c>
      <c r="D1032" s="64">
        <v>175</v>
      </c>
      <c r="E1032" s="64">
        <v>26</v>
      </c>
      <c r="F1032" s="64">
        <v>4371</v>
      </c>
      <c r="G1032" s="64">
        <v>3987</v>
      </c>
      <c r="H1032" s="64">
        <v>725</v>
      </c>
      <c r="I1032" s="64">
        <v>699</v>
      </c>
      <c r="J1032" s="64">
        <v>990</v>
      </c>
      <c r="K1032" s="64">
        <v>904</v>
      </c>
      <c r="L1032" s="64">
        <v>282</v>
      </c>
      <c r="M1032" s="64">
        <v>273</v>
      </c>
      <c r="N1032" s="64">
        <v>347</v>
      </c>
      <c r="O1032" s="64">
        <v>256</v>
      </c>
      <c r="P1032" s="64">
        <v>149</v>
      </c>
      <c r="Q1032" s="76">
        <v>111</v>
      </c>
    </row>
    <row r="1033" spans="1:17" ht="13.8" x14ac:dyDescent="0.25">
      <c r="A1033" s="63" t="s">
        <v>155</v>
      </c>
      <c r="B1033" s="71"/>
      <c r="C1033" s="64"/>
      <c r="D1033" s="64"/>
      <c r="E1033" s="64"/>
      <c r="F1033" s="64"/>
      <c r="G1033" s="64"/>
      <c r="H1033" s="64"/>
      <c r="I1033" s="64"/>
      <c r="J1033" s="64"/>
      <c r="K1033" s="64"/>
      <c r="L1033" s="64"/>
      <c r="M1033" s="64"/>
      <c r="N1033" s="64"/>
      <c r="O1033" s="64"/>
      <c r="P1033" s="64"/>
      <c r="Q1033" s="76"/>
    </row>
    <row r="1034" spans="1:17" ht="13.8" x14ac:dyDescent="0.25">
      <c r="A1034" s="63" t="s">
        <v>156</v>
      </c>
      <c r="B1034" s="71">
        <v>14</v>
      </c>
      <c r="C1034" s="64">
        <v>431</v>
      </c>
      <c r="D1034" s="64">
        <v>123</v>
      </c>
      <c r="E1034" s="64">
        <v>3</v>
      </c>
      <c r="F1034" s="64">
        <v>2312</v>
      </c>
      <c r="G1034" s="64">
        <v>1398</v>
      </c>
      <c r="H1034" s="64">
        <v>17</v>
      </c>
      <c r="I1034" s="64">
        <v>6</v>
      </c>
      <c r="J1034" s="64">
        <v>450</v>
      </c>
      <c r="K1034" s="64">
        <v>276</v>
      </c>
      <c r="L1034" s="64">
        <v>7</v>
      </c>
      <c r="M1034" s="64">
        <v>2</v>
      </c>
      <c r="N1034" s="64">
        <v>357</v>
      </c>
      <c r="O1034" s="64">
        <v>205</v>
      </c>
      <c r="P1034" s="64">
        <v>503</v>
      </c>
      <c r="Q1034" s="76">
        <v>277</v>
      </c>
    </row>
    <row r="1035" spans="1:17" ht="13.8" x14ac:dyDescent="0.25">
      <c r="A1035" s="63" t="s">
        <v>157</v>
      </c>
      <c r="B1035" s="71">
        <v>29</v>
      </c>
      <c r="C1035" s="64">
        <v>507</v>
      </c>
      <c r="D1035" s="64">
        <v>314</v>
      </c>
      <c r="E1035" s="64">
        <v>144</v>
      </c>
      <c r="F1035" s="64">
        <v>7198</v>
      </c>
      <c r="G1035" s="64">
        <v>5957</v>
      </c>
      <c r="H1035" s="64">
        <v>3371</v>
      </c>
      <c r="I1035" s="64">
        <v>2435</v>
      </c>
      <c r="J1035" s="64">
        <v>1719</v>
      </c>
      <c r="K1035" s="64">
        <v>1421</v>
      </c>
      <c r="L1035" s="64">
        <v>1583</v>
      </c>
      <c r="M1035" s="64">
        <v>1177</v>
      </c>
      <c r="N1035" s="64">
        <v>761</v>
      </c>
      <c r="O1035" s="64">
        <v>663</v>
      </c>
      <c r="P1035" s="64">
        <v>524</v>
      </c>
      <c r="Q1035" s="76">
        <v>389</v>
      </c>
    </row>
    <row r="1036" spans="1:17" ht="13.8" x14ac:dyDescent="0.25">
      <c r="A1036" s="69" t="s">
        <v>158</v>
      </c>
      <c r="B1036" s="72"/>
      <c r="C1036" s="74"/>
      <c r="D1036" s="74"/>
      <c r="E1036" s="74"/>
      <c r="F1036" s="74"/>
      <c r="G1036" s="74"/>
      <c r="H1036" s="74"/>
      <c r="I1036" s="74"/>
      <c r="J1036" s="74"/>
      <c r="K1036" s="74"/>
      <c r="L1036" s="74"/>
      <c r="M1036" s="74"/>
      <c r="N1036" s="74"/>
      <c r="O1036" s="74"/>
      <c r="P1036" s="74"/>
      <c r="Q1036" s="77"/>
    </row>
    <row r="1037" spans="1:17" ht="14.4" thickBot="1" x14ac:dyDescent="0.3">
      <c r="A1037" s="65" t="s">
        <v>125</v>
      </c>
      <c r="B1037" s="66">
        <f t="shared" ref="B1037:Q1037" si="581">SUM(B1029:B1036)</f>
        <v>500</v>
      </c>
      <c r="C1037" s="67">
        <f t="shared" si="581"/>
        <v>12423</v>
      </c>
      <c r="D1037" s="67">
        <f t="shared" si="581"/>
        <v>7752</v>
      </c>
      <c r="E1037" s="67">
        <f t="shared" si="581"/>
        <v>534</v>
      </c>
      <c r="F1037" s="67">
        <f t="shared" si="581"/>
        <v>182102</v>
      </c>
      <c r="G1037" s="67">
        <f t="shared" si="581"/>
        <v>83067</v>
      </c>
      <c r="H1037" s="67">
        <f t="shared" si="581"/>
        <v>10836</v>
      </c>
      <c r="I1037" s="67">
        <f t="shared" si="581"/>
        <v>6869</v>
      </c>
      <c r="J1037" s="67">
        <f t="shared" si="581"/>
        <v>49354</v>
      </c>
      <c r="K1037" s="67">
        <f t="shared" si="581"/>
        <v>22821</v>
      </c>
      <c r="L1037" s="67">
        <f t="shared" si="581"/>
        <v>4130</v>
      </c>
      <c r="M1037" s="67">
        <f t="shared" si="581"/>
        <v>2902</v>
      </c>
      <c r="N1037" s="67">
        <f t="shared" si="581"/>
        <v>13604</v>
      </c>
      <c r="O1037" s="67">
        <f t="shared" si="581"/>
        <v>9542</v>
      </c>
      <c r="P1037" s="67">
        <f t="shared" si="581"/>
        <v>3539</v>
      </c>
      <c r="Q1037" s="68">
        <f t="shared" si="581"/>
        <v>2271</v>
      </c>
    </row>
    <row r="1038" spans="1:17" ht="15" x14ac:dyDescent="0.25">
      <c r="A1038" s="78" t="s">
        <v>170</v>
      </c>
      <c r="B1038" s="79">
        <v>3</v>
      </c>
      <c r="C1038" s="80">
        <v>101</v>
      </c>
      <c r="D1038" s="80">
        <v>62</v>
      </c>
      <c r="E1038" s="80">
        <v>2</v>
      </c>
      <c r="F1038" s="80">
        <v>1554</v>
      </c>
      <c r="G1038" s="80">
        <v>183</v>
      </c>
      <c r="H1038" s="80">
        <v>31</v>
      </c>
      <c r="I1038" s="80">
        <v>6</v>
      </c>
      <c r="J1038" s="80">
        <v>1648</v>
      </c>
      <c r="K1038" s="80">
        <v>204</v>
      </c>
      <c r="L1038" s="80">
        <v>31</v>
      </c>
      <c r="M1038" s="80">
        <v>10</v>
      </c>
      <c r="N1038" s="80">
        <v>112</v>
      </c>
      <c r="O1038" s="80">
        <v>30</v>
      </c>
      <c r="P1038" s="80">
        <v>35</v>
      </c>
      <c r="Q1038" s="81">
        <v>14</v>
      </c>
    </row>
    <row r="1039" spans="1:17" ht="14.4" thickBot="1" x14ac:dyDescent="0.3">
      <c r="A1039" s="65" t="s">
        <v>215</v>
      </c>
      <c r="B1039" s="66">
        <f t="shared" ref="B1039:Q1039" si="582">SUM(B1037:B1038)</f>
        <v>503</v>
      </c>
      <c r="C1039" s="67">
        <f t="shared" si="582"/>
        <v>12524</v>
      </c>
      <c r="D1039" s="67">
        <f t="shared" si="582"/>
        <v>7814</v>
      </c>
      <c r="E1039" s="67">
        <f t="shared" si="582"/>
        <v>536</v>
      </c>
      <c r="F1039" s="67">
        <f t="shared" si="582"/>
        <v>183656</v>
      </c>
      <c r="G1039" s="67">
        <f t="shared" si="582"/>
        <v>83250</v>
      </c>
      <c r="H1039" s="67">
        <f t="shared" si="582"/>
        <v>10867</v>
      </c>
      <c r="I1039" s="67">
        <f t="shared" si="582"/>
        <v>6875</v>
      </c>
      <c r="J1039" s="67">
        <f t="shared" si="582"/>
        <v>51002</v>
      </c>
      <c r="K1039" s="67">
        <f t="shared" si="582"/>
        <v>23025</v>
      </c>
      <c r="L1039" s="67">
        <f t="shared" si="582"/>
        <v>4161</v>
      </c>
      <c r="M1039" s="67">
        <f t="shared" si="582"/>
        <v>2912</v>
      </c>
      <c r="N1039" s="67">
        <f t="shared" si="582"/>
        <v>13716</v>
      </c>
      <c r="O1039" s="67">
        <f t="shared" si="582"/>
        <v>9572</v>
      </c>
      <c r="P1039" s="67">
        <f t="shared" si="582"/>
        <v>3574</v>
      </c>
      <c r="Q1039" s="68">
        <f t="shared" si="582"/>
        <v>2285</v>
      </c>
    </row>
    <row r="1040" spans="1:17" ht="14.4" thickBot="1" x14ac:dyDescent="0.3">
      <c r="A1040" s="82"/>
      <c r="B1040" s="83"/>
      <c r="C1040" s="83"/>
      <c r="D1040" s="83"/>
      <c r="E1040" s="83"/>
      <c r="F1040" s="83"/>
      <c r="G1040" s="83"/>
      <c r="H1040" s="83"/>
      <c r="I1040" s="83"/>
      <c r="J1040" s="83"/>
      <c r="K1040" s="83"/>
      <c r="L1040" s="83"/>
      <c r="M1040" s="83"/>
      <c r="N1040" s="83"/>
      <c r="O1040" s="83"/>
      <c r="P1040" s="83"/>
      <c r="Q1040" s="84"/>
    </row>
    <row r="1041" spans="1:17" ht="15" x14ac:dyDescent="0.25">
      <c r="A1041" s="183" t="s">
        <v>113</v>
      </c>
      <c r="B1041" s="184"/>
      <c r="C1041" s="184"/>
      <c r="D1041" s="184"/>
      <c r="E1041" s="184"/>
      <c r="F1041" s="184"/>
      <c r="G1041" s="184"/>
      <c r="H1041" s="184"/>
      <c r="I1041" s="184"/>
      <c r="J1041" s="184"/>
      <c r="K1041" s="184"/>
      <c r="L1041" s="184"/>
      <c r="M1041" s="184"/>
      <c r="N1041" s="184"/>
      <c r="O1041" s="184"/>
      <c r="P1041" s="184"/>
      <c r="Q1041" s="185"/>
    </row>
    <row r="1042" spans="1:17" ht="13.8" x14ac:dyDescent="0.25">
      <c r="A1042" s="63" t="s">
        <v>151</v>
      </c>
      <c r="B1042" s="71">
        <v>285</v>
      </c>
      <c r="C1042" s="73">
        <v>7577</v>
      </c>
      <c r="D1042" s="73">
        <v>4777</v>
      </c>
      <c r="E1042" s="73">
        <v>210</v>
      </c>
      <c r="F1042" s="73">
        <v>105577</v>
      </c>
      <c r="G1042" s="73">
        <v>32711</v>
      </c>
      <c r="H1042" s="73">
        <v>3626</v>
      </c>
      <c r="I1042" s="73">
        <v>1581</v>
      </c>
      <c r="J1042" s="73">
        <v>30368</v>
      </c>
      <c r="K1042" s="73">
        <v>9528</v>
      </c>
      <c r="L1042" s="73">
        <v>1266</v>
      </c>
      <c r="M1042" s="73">
        <v>636</v>
      </c>
      <c r="N1042" s="73">
        <v>7771</v>
      </c>
      <c r="O1042" s="73">
        <v>5093</v>
      </c>
      <c r="P1042" s="73">
        <v>1396</v>
      </c>
      <c r="Q1042" s="75">
        <v>790</v>
      </c>
    </row>
    <row r="1043" spans="1:17" ht="13.8" x14ac:dyDescent="0.25">
      <c r="A1043" s="63" t="s">
        <v>152</v>
      </c>
      <c r="B1043" s="71">
        <v>124</v>
      </c>
      <c r="C1043" s="64">
        <v>3185</v>
      </c>
      <c r="D1043" s="64">
        <v>1949</v>
      </c>
      <c r="E1043" s="64">
        <v>136</v>
      </c>
      <c r="F1043" s="64">
        <v>47652</v>
      </c>
      <c r="G1043" s="64">
        <v>31863</v>
      </c>
      <c r="H1043" s="64">
        <v>2330</v>
      </c>
      <c r="I1043" s="64">
        <v>1663</v>
      </c>
      <c r="J1043" s="64">
        <v>13272</v>
      </c>
      <c r="K1043" s="64">
        <v>9092</v>
      </c>
      <c r="L1043" s="64">
        <v>721</v>
      </c>
      <c r="M1043" s="64">
        <v>551</v>
      </c>
      <c r="N1043" s="64">
        <v>3548</v>
      </c>
      <c r="O1043" s="64">
        <v>2881</v>
      </c>
      <c r="P1043" s="64">
        <v>722</v>
      </c>
      <c r="Q1043" s="76">
        <v>537</v>
      </c>
    </row>
    <row r="1044" spans="1:17" ht="13.8" x14ac:dyDescent="0.25">
      <c r="A1044" s="63" t="s">
        <v>153</v>
      </c>
      <c r="B1044" s="71">
        <v>18</v>
      </c>
      <c r="C1044" s="64">
        <v>373</v>
      </c>
      <c r="D1044" s="64">
        <v>182</v>
      </c>
      <c r="E1044" s="64">
        <v>14</v>
      </c>
      <c r="F1044" s="64">
        <v>4067</v>
      </c>
      <c r="G1044" s="64">
        <v>1835</v>
      </c>
      <c r="H1044" s="64">
        <v>281</v>
      </c>
      <c r="I1044" s="64">
        <v>192</v>
      </c>
      <c r="J1044" s="64">
        <v>994</v>
      </c>
      <c r="K1044" s="64">
        <v>442</v>
      </c>
      <c r="L1044" s="64">
        <v>92</v>
      </c>
      <c r="M1044" s="64">
        <v>74</v>
      </c>
      <c r="N1044" s="64">
        <v>345</v>
      </c>
      <c r="O1044" s="64">
        <v>210</v>
      </c>
      <c r="P1044" s="64">
        <v>86</v>
      </c>
      <c r="Q1044" s="76">
        <v>45</v>
      </c>
    </row>
    <row r="1045" spans="1:17" ht="13.8" x14ac:dyDescent="0.25">
      <c r="A1045" s="70" t="s">
        <v>154</v>
      </c>
      <c r="B1045" s="71">
        <v>14</v>
      </c>
      <c r="C1045" s="64">
        <v>312</v>
      </c>
      <c r="D1045" s="64">
        <v>176</v>
      </c>
      <c r="E1045" s="64">
        <v>35</v>
      </c>
      <c r="F1045" s="64">
        <v>4247</v>
      </c>
      <c r="G1045" s="64">
        <v>3919</v>
      </c>
      <c r="H1045" s="64">
        <v>860</v>
      </c>
      <c r="I1045" s="64">
        <v>851</v>
      </c>
      <c r="J1045" s="64">
        <v>1086</v>
      </c>
      <c r="K1045" s="64">
        <v>972</v>
      </c>
      <c r="L1045" s="64">
        <v>202</v>
      </c>
      <c r="M1045" s="64">
        <v>198</v>
      </c>
      <c r="N1045" s="64">
        <v>343</v>
      </c>
      <c r="O1045" s="64">
        <v>275</v>
      </c>
      <c r="P1045" s="64">
        <v>129</v>
      </c>
      <c r="Q1045" s="76">
        <v>101</v>
      </c>
    </row>
    <row r="1046" spans="1:17" ht="13.8" x14ac:dyDescent="0.25">
      <c r="A1046" s="63" t="s">
        <v>155</v>
      </c>
      <c r="B1046" s="71"/>
      <c r="C1046" s="64"/>
      <c r="D1046" s="64"/>
      <c r="E1046" s="64"/>
      <c r="F1046" s="64"/>
      <c r="G1046" s="64"/>
      <c r="H1046" s="64"/>
      <c r="I1046" s="64"/>
      <c r="J1046" s="64"/>
      <c r="K1046" s="64"/>
      <c r="L1046" s="64"/>
      <c r="M1046" s="64"/>
      <c r="N1046" s="64"/>
      <c r="O1046" s="64"/>
      <c r="P1046" s="64"/>
      <c r="Q1046" s="76"/>
    </row>
    <row r="1047" spans="1:17" ht="13.8" x14ac:dyDescent="0.25">
      <c r="A1047" s="63" t="s">
        <v>156</v>
      </c>
      <c r="B1047" s="71">
        <v>16</v>
      </c>
      <c r="C1047" s="64">
        <v>487</v>
      </c>
      <c r="D1047" s="64">
        <v>155</v>
      </c>
      <c r="E1047" s="64">
        <v>0</v>
      </c>
      <c r="F1047" s="64">
        <v>2859</v>
      </c>
      <c r="G1047" s="64">
        <v>1722</v>
      </c>
      <c r="H1047" s="64">
        <v>0</v>
      </c>
      <c r="I1047" s="64">
        <v>0</v>
      </c>
      <c r="J1047" s="64">
        <v>655</v>
      </c>
      <c r="K1047" s="64">
        <v>378</v>
      </c>
      <c r="L1047" s="64">
        <v>0</v>
      </c>
      <c r="M1047" s="64">
        <v>0</v>
      </c>
      <c r="N1047" s="64">
        <v>480</v>
      </c>
      <c r="O1047" s="64">
        <v>295</v>
      </c>
      <c r="P1047" s="64">
        <v>531</v>
      </c>
      <c r="Q1047" s="76">
        <v>297</v>
      </c>
    </row>
    <row r="1048" spans="1:17" ht="13.8" x14ac:dyDescent="0.25">
      <c r="A1048" s="63" t="s">
        <v>157</v>
      </c>
      <c r="B1048" s="71">
        <v>29</v>
      </c>
      <c r="C1048" s="64">
        <v>517</v>
      </c>
      <c r="D1048" s="64">
        <v>324</v>
      </c>
      <c r="E1048" s="64">
        <v>161</v>
      </c>
      <c r="F1048" s="64">
        <v>7431</v>
      </c>
      <c r="G1048" s="64">
        <v>6091</v>
      </c>
      <c r="H1048" s="64">
        <v>3562</v>
      </c>
      <c r="I1048" s="64">
        <v>2660</v>
      </c>
      <c r="J1048" s="64">
        <v>1637</v>
      </c>
      <c r="K1048" s="64">
        <v>1373</v>
      </c>
      <c r="L1048" s="64">
        <v>1819</v>
      </c>
      <c r="M1048" s="64">
        <v>1329</v>
      </c>
      <c r="N1048" s="64">
        <v>800</v>
      </c>
      <c r="O1048" s="64">
        <v>708</v>
      </c>
      <c r="P1048" s="64">
        <v>619</v>
      </c>
      <c r="Q1048" s="76">
        <v>462</v>
      </c>
    </row>
    <row r="1049" spans="1:17" ht="13.8" x14ac:dyDescent="0.25">
      <c r="A1049" s="69" t="s">
        <v>158</v>
      </c>
      <c r="B1049" s="72"/>
      <c r="C1049" s="74"/>
      <c r="D1049" s="74"/>
      <c r="E1049" s="74"/>
      <c r="F1049" s="74"/>
      <c r="G1049" s="74"/>
      <c r="H1049" s="74"/>
      <c r="I1049" s="74"/>
      <c r="J1049" s="74"/>
      <c r="K1049" s="74"/>
      <c r="L1049" s="74"/>
      <c r="M1049" s="74"/>
      <c r="N1049" s="74"/>
      <c r="O1049" s="74"/>
      <c r="P1049" s="74"/>
      <c r="Q1049" s="77"/>
    </row>
    <row r="1050" spans="1:17" ht="14.4" thickBot="1" x14ac:dyDescent="0.3">
      <c r="A1050" s="65" t="s">
        <v>125</v>
      </c>
      <c r="B1050" s="66">
        <f t="shared" ref="B1050:Q1050" si="583">SUM(B1042:B1049)</f>
        <v>486</v>
      </c>
      <c r="C1050" s="67">
        <f t="shared" si="583"/>
        <v>12451</v>
      </c>
      <c r="D1050" s="67">
        <f t="shared" si="583"/>
        <v>7563</v>
      </c>
      <c r="E1050" s="67">
        <f t="shared" si="583"/>
        <v>556</v>
      </c>
      <c r="F1050" s="67">
        <f t="shared" si="583"/>
        <v>171833</v>
      </c>
      <c r="G1050" s="67">
        <f t="shared" si="583"/>
        <v>78141</v>
      </c>
      <c r="H1050" s="67">
        <f t="shared" si="583"/>
        <v>10659</v>
      </c>
      <c r="I1050" s="67">
        <f t="shared" si="583"/>
        <v>6947</v>
      </c>
      <c r="J1050" s="67">
        <f t="shared" si="583"/>
        <v>48012</v>
      </c>
      <c r="K1050" s="67">
        <f t="shared" si="583"/>
        <v>21785</v>
      </c>
      <c r="L1050" s="67">
        <f t="shared" si="583"/>
        <v>4100</v>
      </c>
      <c r="M1050" s="67">
        <f t="shared" si="583"/>
        <v>2788</v>
      </c>
      <c r="N1050" s="67">
        <f t="shared" si="583"/>
        <v>13287</v>
      </c>
      <c r="O1050" s="67">
        <f t="shared" si="583"/>
        <v>9462</v>
      </c>
      <c r="P1050" s="67">
        <f t="shared" si="583"/>
        <v>3483</v>
      </c>
      <c r="Q1050" s="68">
        <f t="shared" si="583"/>
        <v>2232</v>
      </c>
    </row>
    <row r="1051" spans="1:17" ht="15" x14ac:dyDescent="0.25">
      <c r="A1051" s="78" t="s">
        <v>170</v>
      </c>
      <c r="B1051" s="79">
        <v>3</v>
      </c>
      <c r="C1051" s="80">
        <v>102</v>
      </c>
      <c r="D1051" s="80">
        <v>50</v>
      </c>
      <c r="E1051" s="80">
        <v>3</v>
      </c>
      <c r="F1051" s="80">
        <v>1168</v>
      </c>
      <c r="G1051" s="80">
        <v>112</v>
      </c>
      <c r="H1051" s="80">
        <v>98</v>
      </c>
      <c r="I1051" s="80">
        <v>16</v>
      </c>
      <c r="J1051" s="80">
        <v>1497</v>
      </c>
      <c r="K1051" s="80">
        <v>166</v>
      </c>
      <c r="L1051" s="80">
        <v>14</v>
      </c>
      <c r="M1051" s="80">
        <v>6</v>
      </c>
      <c r="N1051" s="80">
        <v>156</v>
      </c>
      <c r="O1051" s="80">
        <v>50</v>
      </c>
      <c r="P1051" s="80">
        <v>0</v>
      </c>
      <c r="Q1051" s="81">
        <v>0</v>
      </c>
    </row>
    <row r="1052" spans="1:17" ht="14.4" thickBot="1" x14ac:dyDescent="0.3">
      <c r="A1052" s="65" t="s">
        <v>215</v>
      </c>
      <c r="B1052" s="66">
        <f t="shared" ref="B1052:Q1052" si="584">SUM(B1050:B1051)</f>
        <v>489</v>
      </c>
      <c r="C1052" s="67">
        <f t="shared" si="584"/>
        <v>12553</v>
      </c>
      <c r="D1052" s="67">
        <f t="shared" si="584"/>
        <v>7613</v>
      </c>
      <c r="E1052" s="67">
        <f t="shared" si="584"/>
        <v>559</v>
      </c>
      <c r="F1052" s="67">
        <f t="shared" si="584"/>
        <v>173001</v>
      </c>
      <c r="G1052" s="67">
        <f t="shared" si="584"/>
        <v>78253</v>
      </c>
      <c r="H1052" s="67">
        <f t="shared" si="584"/>
        <v>10757</v>
      </c>
      <c r="I1052" s="67">
        <f t="shared" si="584"/>
        <v>6963</v>
      </c>
      <c r="J1052" s="67">
        <f t="shared" si="584"/>
        <v>49509</v>
      </c>
      <c r="K1052" s="67">
        <f t="shared" si="584"/>
        <v>21951</v>
      </c>
      <c r="L1052" s="67">
        <f t="shared" si="584"/>
        <v>4114</v>
      </c>
      <c r="M1052" s="67">
        <f t="shared" si="584"/>
        <v>2794</v>
      </c>
      <c r="N1052" s="67">
        <f t="shared" si="584"/>
        <v>13443</v>
      </c>
      <c r="O1052" s="67">
        <f t="shared" si="584"/>
        <v>9512</v>
      </c>
      <c r="P1052" s="67">
        <f t="shared" si="584"/>
        <v>3483</v>
      </c>
      <c r="Q1052" s="68">
        <f t="shared" si="584"/>
        <v>2232</v>
      </c>
    </row>
    <row r="1053" spans="1:17" ht="14.4" thickBot="1" x14ac:dyDescent="0.3">
      <c r="A1053" s="82"/>
      <c r="B1053" s="83"/>
      <c r="C1053" s="83"/>
      <c r="D1053" s="83"/>
      <c r="E1053" s="83"/>
      <c r="F1053" s="83"/>
      <c r="G1053" s="83"/>
      <c r="H1053" s="83"/>
      <c r="I1053" s="83"/>
      <c r="J1053" s="83"/>
      <c r="K1053" s="83"/>
      <c r="L1053" s="83"/>
      <c r="M1053" s="83"/>
      <c r="N1053" s="83"/>
      <c r="O1053" s="83"/>
      <c r="P1053" s="83"/>
      <c r="Q1053" s="84"/>
    </row>
    <row r="1054" spans="1:17" ht="15" x14ac:dyDescent="0.25">
      <c r="A1054" s="183" t="s">
        <v>114</v>
      </c>
      <c r="B1054" s="184"/>
      <c r="C1054" s="184"/>
      <c r="D1054" s="184"/>
      <c r="E1054" s="184"/>
      <c r="F1054" s="184"/>
      <c r="G1054" s="184"/>
      <c r="H1054" s="184"/>
      <c r="I1054" s="184"/>
      <c r="J1054" s="184"/>
      <c r="K1054" s="184"/>
      <c r="L1054" s="184"/>
      <c r="M1054" s="184"/>
      <c r="N1054" s="184"/>
      <c r="O1054" s="184"/>
      <c r="P1054" s="184"/>
      <c r="Q1054" s="185"/>
    </row>
    <row r="1055" spans="1:17" ht="13.8" x14ac:dyDescent="0.25">
      <c r="A1055" s="63" t="s">
        <v>151</v>
      </c>
      <c r="B1055" s="71">
        <v>281</v>
      </c>
      <c r="C1055" s="73">
        <v>7391</v>
      </c>
      <c r="D1055" s="73">
        <v>4495</v>
      </c>
      <c r="E1055" s="73">
        <v>189</v>
      </c>
      <c r="F1055" s="73">
        <v>97458</v>
      </c>
      <c r="G1055" s="73">
        <v>30339</v>
      </c>
      <c r="H1055" s="73">
        <v>3022</v>
      </c>
      <c r="I1055" s="73">
        <v>1232</v>
      </c>
      <c r="J1055" s="73">
        <v>29035</v>
      </c>
      <c r="K1055" s="73">
        <v>8954</v>
      </c>
      <c r="L1055" s="73">
        <v>1248</v>
      </c>
      <c r="M1055" s="73">
        <v>542</v>
      </c>
      <c r="N1055" s="73">
        <v>7374</v>
      </c>
      <c r="O1055" s="73">
        <v>4833</v>
      </c>
      <c r="P1055" s="73">
        <v>1322</v>
      </c>
      <c r="Q1055" s="75">
        <v>771</v>
      </c>
    </row>
    <row r="1056" spans="1:17" ht="13.8" x14ac:dyDescent="0.25">
      <c r="A1056" s="63" t="s">
        <v>152</v>
      </c>
      <c r="B1056" s="71">
        <v>123</v>
      </c>
      <c r="C1056" s="64">
        <v>3170</v>
      </c>
      <c r="D1056" s="64">
        <v>1900</v>
      </c>
      <c r="E1056" s="64">
        <v>137</v>
      </c>
      <c r="F1056" s="64">
        <v>44777</v>
      </c>
      <c r="G1056" s="64">
        <v>29332</v>
      </c>
      <c r="H1056" s="64">
        <v>2256</v>
      </c>
      <c r="I1056" s="64">
        <v>1587</v>
      </c>
      <c r="J1056" s="64">
        <v>13132</v>
      </c>
      <c r="K1056" s="64">
        <v>8665</v>
      </c>
      <c r="L1056" s="64">
        <v>671</v>
      </c>
      <c r="M1056" s="64">
        <v>502</v>
      </c>
      <c r="N1056" s="64">
        <v>3387</v>
      </c>
      <c r="O1056" s="64">
        <v>2729</v>
      </c>
      <c r="P1056" s="64">
        <v>675</v>
      </c>
      <c r="Q1056" s="76">
        <v>484</v>
      </c>
    </row>
    <row r="1057" spans="1:17" ht="13.8" x14ac:dyDescent="0.25">
      <c r="A1057" s="63" t="s">
        <v>153</v>
      </c>
      <c r="B1057" s="71">
        <v>17</v>
      </c>
      <c r="C1057" s="64">
        <v>357</v>
      </c>
      <c r="D1057" s="64">
        <v>179</v>
      </c>
      <c r="E1057" s="64">
        <v>10</v>
      </c>
      <c r="F1057" s="64">
        <v>3907</v>
      </c>
      <c r="G1057" s="64">
        <v>1727</v>
      </c>
      <c r="H1057" s="64">
        <v>212</v>
      </c>
      <c r="I1057" s="64">
        <v>134</v>
      </c>
      <c r="J1057" s="64">
        <v>930</v>
      </c>
      <c r="K1057" s="64">
        <v>439</v>
      </c>
      <c r="L1057" s="64">
        <v>95</v>
      </c>
      <c r="M1057" s="64">
        <v>79</v>
      </c>
      <c r="N1057" s="64">
        <v>338</v>
      </c>
      <c r="O1057" s="64">
        <v>208</v>
      </c>
      <c r="P1057" s="64">
        <v>77</v>
      </c>
      <c r="Q1057" s="76">
        <v>37</v>
      </c>
    </row>
    <row r="1058" spans="1:17" ht="13.8" x14ac:dyDescent="0.25">
      <c r="A1058" s="70" t="s">
        <v>154</v>
      </c>
      <c r="B1058" s="71">
        <v>14</v>
      </c>
      <c r="C1058" s="64">
        <v>312</v>
      </c>
      <c r="D1058" s="64">
        <v>172</v>
      </c>
      <c r="E1058" s="64">
        <v>33</v>
      </c>
      <c r="F1058" s="64">
        <v>4087</v>
      </c>
      <c r="G1058" s="64">
        <v>3791</v>
      </c>
      <c r="H1058" s="64">
        <v>998</v>
      </c>
      <c r="I1058" s="64">
        <v>985</v>
      </c>
      <c r="J1058" s="64">
        <v>1059</v>
      </c>
      <c r="K1058" s="64">
        <v>978</v>
      </c>
      <c r="L1058" s="64">
        <v>383</v>
      </c>
      <c r="M1058" s="64">
        <v>378</v>
      </c>
      <c r="N1058" s="64">
        <v>333</v>
      </c>
      <c r="O1058" s="64">
        <v>268</v>
      </c>
      <c r="P1058" s="64">
        <v>146</v>
      </c>
      <c r="Q1058" s="76">
        <v>116</v>
      </c>
    </row>
    <row r="1059" spans="1:17" ht="13.8" x14ac:dyDescent="0.25">
      <c r="A1059" s="63" t="s">
        <v>155</v>
      </c>
      <c r="B1059" s="71"/>
      <c r="C1059" s="64"/>
      <c r="D1059" s="64"/>
      <c r="E1059" s="64"/>
      <c r="F1059" s="64"/>
      <c r="G1059" s="64"/>
      <c r="H1059" s="64"/>
      <c r="I1059" s="64"/>
      <c r="J1059" s="64"/>
      <c r="K1059" s="64"/>
      <c r="L1059" s="64"/>
      <c r="M1059" s="64"/>
      <c r="N1059" s="64"/>
      <c r="O1059" s="64"/>
      <c r="P1059" s="64"/>
      <c r="Q1059" s="76"/>
    </row>
    <row r="1060" spans="1:17" ht="13.8" x14ac:dyDescent="0.25">
      <c r="A1060" s="63" t="s">
        <v>156</v>
      </c>
      <c r="B1060" s="71">
        <v>16</v>
      </c>
      <c r="C1060" s="64">
        <v>503</v>
      </c>
      <c r="D1060" s="64">
        <v>166</v>
      </c>
      <c r="E1060" s="64">
        <v>0</v>
      </c>
      <c r="F1060" s="64">
        <v>2985</v>
      </c>
      <c r="G1060" s="64">
        <v>1801</v>
      </c>
      <c r="H1060" s="64">
        <v>0</v>
      </c>
      <c r="I1060" s="64">
        <v>0</v>
      </c>
      <c r="J1060" s="64">
        <v>567</v>
      </c>
      <c r="K1060" s="64">
        <v>354</v>
      </c>
      <c r="L1060" s="64">
        <v>0</v>
      </c>
      <c r="M1060" s="64">
        <v>0</v>
      </c>
      <c r="N1060" s="64">
        <v>496</v>
      </c>
      <c r="O1060" s="64">
        <v>308</v>
      </c>
      <c r="P1060" s="64">
        <v>539</v>
      </c>
      <c r="Q1060" s="76">
        <v>305</v>
      </c>
    </row>
    <row r="1061" spans="1:17" ht="13.8" x14ac:dyDescent="0.25">
      <c r="A1061" s="63" t="s">
        <v>157</v>
      </c>
      <c r="B1061" s="71">
        <v>29</v>
      </c>
      <c r="C1061" s="64">
        <v>527</v>
      </c>
      <c r="D1061" s="64">
        <v>329</v>
      </c>
      <c r="E1061" s="64">
        <v>141</v>
      </c>
      <c r="F1061" s="64">
        <v>7727</v>
      </c>
      <c r="G1061" s="64">
        <v>6405</v>
      </c>
      <c r="H1061" s="64">
        <v>3016</v>
      </c>
      <c r="I1061" s="64">
        <v>2284</v>
      </c>
      <c r="J1061" s="64">
        <v>1756</v>
      </c>
      <c r="K1061" s="64">
        <v>1442</v>
      </c>
      <c r="L1061" s="64">
        <v>2016</v>
      </c>
      <c r="M1061" s="64">
        <v>1532</v>
      </c>
      <c r="N1061" s="64">
        <v>805</v>
      </c>
      <c r="O1061" s="64">
        <v>714</v>
      </c>
      <c r="P1061" s="64">
        <v>596</v>
      </c>
      <c r="Q1061" s="76">
        <v>449</v>
      </c>
    </row>
    <row r="1062" spans="1:17" ht="13.8" x14ac:dyDescent="0.25">
      <c r="A1062" s="69" t="s">
        <v>158</v>
      </c>
      <c r="B1062" s="72"/>
      <c r="C1062" s="74"/>
      <c r="D1062" s="74"/>
      <c r="E1062" s="74"/>
      <c r="F1062" s="74"/>
      <c r="G1062" s="74"/>
      <c r="H1062" s="74"/>
      <c r="I1062" s="74"/>
      <c r="J1062" s="74"/>
      <c r="K1062" s="74"/>
      <c r="L1062" s="74"/>
      <c r="M1062" s="74"/>
      <c r="N1062" s="74"/>
      <c r="O1062" s="74"/>
      <c r="P1062" s="74"/>
      <c r="Q1062" s="77"/>
    </row>
    <row r="1063" spans="1:17" ht="14.4" thickBot="1" x14ac:dyDescent="0.3">
      <c r="A1063" s="65" t="s">
        <v>125</v>
      </c>
      <c r="B1063" s="66">
        <f t="shared" ref="B1063:Q1063" si="585">SUM(B1055:B1062)</f>
        <v>480</v>
      </c>
      <c r="C1063" s="67">
        <f t="shared" si="585"/>
        <v>12260</v>
      </c>
      <c r="D1063" s="67">
        <f t="shared" si="585"/>
        <v>7241</v>
      </c>
      <c r="E1063" s="67">
        <f t="shared" si="585"/>
        <v>510</v>
      </c>
      <c r="F1063" s="67">
        <f t="shared" si="585"/>
        <v>160941</v>
      </c>
      <c r="G1063" s="67">
        <f t="shared" si="585"/>
        <v>73395</v>
      </c>
      <c r="H1063" s="67">
        <f t="shared" si="585"/>
        <v>9504</v>
      </c>
      <c r="I1063" s="67">
        <f t="shared" si="585"/>
        <v>6222</v>
      </c>
      <c r="J1063" s="67">
        <f t="shared" si="585"/>
        <v>46479</v>
      </c>
      <c r="K1063" s="67">
        <f t="shared" si="585"/>
        <v>20832</v>
      </c>
      <c r="L1063" s="67">
        <f t="shared" si="585"/>
        <v>4413</v>
      </c>
      <c r="M1063" s="67">
        <f t="shared" si="585"/>
        <v>3033</v>
      </c>
      <c r="N1063" s="67">
        <f t="shared" si="585"/>
        <v>12733</v>
      </c>
      <c r="O1063" s="67">
        <f t="shared" si="585"/>
        <v>9060</v>
      </c>
      <c r="P1063" s="67">
        <f t="shared" si="585"/>
        <v>3355</v>
      </c>
      <c r="Q1063" s="68">
        <f t="shared" si="585"/>
        <v>2162</v>
      </c>
    </row>
    <row r="1064" spans="1:17" ht="15" x14ac:dyDescent="0.25">
      <c r="A1064" s="78" t="s">
        <v>170</v>
      </c>
      <c r="B1064" s="79">
        <v>3</v>
      </c>
      <c r="C1064" s="80">
        <v>96</v>
      </c>
      <c r="D1064" s="80">
        <v>52</v>
      </c>
      <c r="E1064" s="80">
        <v>1</v>
      </c>
      <c r="F1064" s="80">
        <v>1165</v>
      </c>
      <c r="G1064" s="80">
        <v>152</v>
      </c>
      <c r="H1064" s="80">
        <v>21</v>
      </c>
      <c r="I1064" s="80">
        <v>1</v>
      </c>
      <c r="J1064" s="80">
        <v>1258</v>
      </c>
      <c r="K1064" s="80">
        <v>135</v>
      </c>
      <c r="L1064" s="80">
        <v>15</v>
      </c>
      <c r="M1064" s="80">
        <v>0</v>
      </c>
      <c r="N1064" s="80">
        <v>135</v>
      </c>
      <c r="O1064" s="80">
        <v>41</v>
      </c>
      <c r="P1064" s="80">
        <v>10</v>
      </c>
      <c r="Q1064" s="81">
        <v>3</v>
      </c>
    </row>
    <row r="1065" spans="1:17" ht="14.4" thickBot="1" x14ac:dyDescent="0.3">
      <c r="A1065" s="65" t="s">
        <v>215</v>
      </c>
      <c r="B1065" s="66">
        <f t="shared" ref="B1065:Q1065" si="586">SUM(B1063:B1064)</f>
        <v>483</v>
      </c>
      <c r="C1065" s="67">
        <f t="shared" si="586"/>
        <v>12356</v>
      </c>
      <c r="D1065" s="67">
        <f t="shared" si="586"/>
        <v>7293</v>
      </c>
      <c r="E1065" s="67">
        <f t="shared" si="586"/>
        <v>511</v>
      </c>
      <c r="F1065" s="67">
        <f t="shared" si="586"/>
        <v>162106</v>
      </c>
      <c r="G1065" s="67">
        <f t="shared" si="586"/>
        <v>73547</v>
      </c>
      <c r="H1065" s="67">
        <f t="shared" si="586"/>
        <v>9525</v>
      </c>
      <c r="I1065" s="67">
        <f t="shared" si="586"/>
        <v>6223</v>
      </c>
      <c r="J1065" s="67">
        <f t="shared" si="586"/>
        <v>47737</v>
      </c>
      <c r="K1065" s="67">
        <f t="shared" si="586"/>
        <v>20967</v>
      </c>
      <c r="L1065" s="67">
        <f t="shared" si="586"/>
        <v>4428</v>
      </c>
      <c r="M1065" s="67">
        <f t="shared" si="586"/>
        <v>3033</v>
      </c>
      <c r="N1065" s="67">
        <f t="shared" si="586"/>
        <v>12868</v>
      </c>
      <c r="O1065" s="67">
        <f t="shared" si="586"/>
        <v>9101</v>
      </c>
      <c r="P1065" s="67">
        <f t="shared" si="586"/>
        <v>3365</v>
      </c>
      <c r="Q1065" s="68">
        <f t="shared" si="586"/>
        <v>2165</v>
      </c>
    </row>
    <row r="1066" spans="1:17" ht="14.4" thickBot="1" x14ac:dyDescent="0.3">
      <c r="A1066" s="82"/>
      <c r="B1066" s="83"/>
      <c r="C1066" s="83"/>
      <c r="D1066" s="83"/>
      <c r="E1066" s="83"/>
      <c r="F1066" s="83"/>
      <c r="G1066" s="83"/>
      <c r="H1066" s="83"/>
      <c r="I1066" s="83"/>
      <c r="J1066" s="83"/>
      <c r="K1066" s="83"/>
      <c r="L1066" s="83"/>
      <c r="M1066" s="83"/>
      <c r="N1066" s="83"/>
      <c r="O1066" s="83"/>
      <c r="P1066" s="83"/>
      <c r="Q1066" s="84"/>
    </row>
    <row r="1067" spans="1:17" ht="15" x14ac:dyDescent="0.25">
      <c r="A1067" s="183" t="s">
        <v>115</v>
      </c>
      <c r="B1067" s="184"/>
      <c r="C1067" s="184"/>
      <c r="D1067" s="184"/>
      <c r="E1067" s="184"/>
      <c r="F1067" s="184"/>
      <c r="G1067" s="184"/>
      <c r="H1067" s="184"/>
      <c r="I1067" s="184"/>
      <c r="J1067" s="184"/>
      <c r="K1067" s="184"/>
      <c r="L1067" s="184"/>
      <c r="M1067" s="184"/>
      <c r="N1067" s="184"/>
      <c r="O1067" s="184"/>
      <c r="P1067" s="184"/>
      <c r="Q1067" s="185"/>
    </row>
    <row r="1068" spans="1:17" ht="13.8" x14ac:dyDescent="0.25">
      <c r="A1068" s="63" t="s">
        <v>151</v>
      </c>
      <c r="B1068" s="71">
        <v>336</v>
      </c>
      <c r="C1068" s="73">
        <v>8989</v>
      </c>
      <c r="D1068" s="73">
        <v>5273</v>
      </c>
      <c r="E1068" s="73">
        <v>243</v>
      </c>
      <c r="F1068" s="73">
        <v>114775</v>
      </c>
      <c r="G1068" s="73">
        <v>41589</v>
      </c>
      <c r="H1068" s="73">
        <v>4044</v>
      </c>
      <c r="I1068" s="73">
        <v>1737</v>
      </c>
      <c r="J1068" s="73">
        <v>33053</v>
      </c>
      <c r="K1068" s="73">
        <v>12236</v>
      </c>
      <c r="L1068" s="73">
        <v>1483</v>
      </c>
      <c r="M1068" s="73">
        <v>680</v>
      </c>
      <c r="N1068" s="73">
        <v>8629</v>
      </c>
      <c r="O1068" s="73">
        <v>5843</v>
      </c>
      <c r="P1068" s="73">
        <v>1629</v>
      </c>
      <c r="Q1068" s="75">
        <v>973</v>
      </c>
    </row>
    <row r="1069" spans="1:17" ht="13.8" x14ac:dyDescent="0.25">
      <c r="A1069" s="63" t="s">
        <v>152</v>
      </c>
      <c r="B1069" s="71">
        <v>78</v>
      </c>
      <c r="C1069" s="64">
        <v>1843</v>
      </c>
      <c r="D1069" s="64">
        <v>963</v>
      </c>
      <c r="E1069" s="64">
        <v>77</v>
      </c>
      <c r="F1069" s="64">
        <v>22153</v>
      </c>
      <c r="G1069" s="64">
        <v>15007</v>
      </c>
      <c r="H1069" s="64">
        <v>1019</v>
      </c>
      <c r="I1069" s="64">
        <v>662</v>
      </c>
      <c r="J1069" s="64">
        <v>6567</v>
      </c>
      <c r="K1069" s="64">
        <v>4618</v>
      </c>
      <c r="L1069" s="64">
        <v>428</v>
      </c>
      <c r="M1069" s="64">
        <v>286</v>
      </c>
      <c r="N1069" s="64">
        <v>1814</v>
      </c>
      <c r="O1069" s="64">
        <v>1510</v>
      </c>
      <c r="P1069" s="64">
        <v>514</v>
      </c>
      <c r="Q1069" s="76">
        <v>373</v>
      </c>
    </row>
    <row r="1070" spans="1:17" ht="13.8" x14ac:dyDescent="0.25">
      <c r="A1070" s="63" t="s">
        <v>153</v>
      </c>
      <c r="B1070" s="71">
        <v>0</v>
      </c>
      <c r="C1070" s="64"/>
      <c r="D1070" s="64"/>
      <c r="E1070" s="64"/>
      <c r="F1070" s="64"/>
      <c r="G1070" s="64"/>
      <c r="H1070" s="64"/>
      <c r="I1070" s="64"/>
      <c r="J1070" s="64"/>
      <c r="K1070" s="64"/>
      <c r="L1070" s="64"/>
      <c r="M1070" s="64"/>
      <c r="N1070" s="64"/>
      <c r="O1070" s="64"/>
      <c r="P1070" s="64"/>
      <c r="Q1070" s="76"/>
    </row>
    <row r="1071" spans="1:17" ht="13.8" x14ac:dyDescent="0.25">
      <c r="A1071" s="70" t="s">
        <v>154</v>
      </c>
      <c r="B1071" s="71">
        <v>14</v>
      </c>
      <c r="C1071" s="64">
        <v>319</v>
      </c>
      <c r="D1071" s="64">
        <v>166</v>
      </c>
      <c r="E1071" s="64">
        <v>51</v>
      </c>
      <c r="F1071" s="64">
        <v>3841</v>
      </c>
      <c r="G1071" s="64">
        <v>3608</v>
      </c>
      <c r="H1071" s="64">
        <v>1410</v>
      </c>
      <c r="I1071" s="64">
        <v>1324</v>
      </c>
      <c r="J1071" s="64">
        <v>978</v>
      </c>
      <c r="K1071" s="64">
        <v>912</v>
      </c>
      <c r="L1071" s="64">
        <v>438</v>
      </c>
      <c r="M1071" s="64">
        <v>423</v>
      </c>
      <c r="N1071" s="64">
        <v>328</v>
      </c>
      <c r="O1071" s="64">
        <v>266</v>
      </c>
      <c r="P1071" s="64">
        <v>143</v>
      </c>
      <c r="Q1071" s="76">
        <v>112</v>
      </c>
    </row>
    <row r="1072" spans="1:17" ht="13.8" x14ac:dyDescent="0.25">
      <c r="A1072" s="63" t="s">
        <v>155</v>
      </c>
      <c r="B1072" s="71"/>
      <c r="C1072" s="64"/>
      <c r="D1072" s="64"/>
      <c r="E1072" s="64"/>
      <c r="F1072" s="64"/>
      <c r="G1072" s="64"/>
      <c r="H1072" s="64"/>
      <c r="I1072" s="64"/>
      <c r="J1072" s="64"/>
      <c r="K1072" s="64"/>
      <c r="L1072" s="64"/>
      <c r="M1072" s="64"/>
      <c r="N1072" s="64"/>
      <c r="O1072" s="64"/>
      <c r="P1072" s="64"/>
      <c r="Q1072" s="76"/>
    </row>
    <row r="1073" spans="1:17" ht="13.8" x14ac:dyDescent="0.25">
      <c r="A1073" s="63" t="s">
        <v>156</v>
      </c>
      <c r="B1073" s="71">
        <v>15</v>
      </c>
      <c r="C1073" s="64">
        <v>509</v>
      </c>
      <c r="D1073" s="64">
        <v>163</v>
      </c>
      <c r="E1073" s="64">
        <v>0</v>
      </c>
      <c r="F1073" s="64">
        <v>2940</v>
      </c>
      <c r="G1073" s="64">
        <v>1757</v>
      </c>
      <c r="H1073" s="64">
        <v>0</v>
      </c>
      <c r="I1073" s="64">
        <v>0</v>
      </c>
      <c r="J1073" s="64">
        <v>619</v>
      </c>
      <c r="K1073" s="64">
        <v>380</v>
      </c>
      <c r="L1073" s="64">
        <v>0</v>
      </c>
      <c r="M1073" s="64">
        <v>0</v>
      </c>
      <c r="N1073" s="64">
        <v>526</v>
      </c>
      <c r="O1073" s="64">
        <v>331</v>
      </c>
      <c r="P1073" s="64">
        <v>544</v>
      </c>
      <c r="Q1073" s="76">
        <v>289</v>
      </c>
    </row>
    <row r="1074" spans="1:17" ht="13.8" x14ac:dyDescent="0.25">
      <c r="A1074" s="63" t="s">
        <v>157</v>
      </c>
      <c r="B1074" s="71">
        <v>29</v>
      </c>
      <c r="C1074" s="64">
        <v>536</v>
      </c>
      <c r="D1074" s="64">
        <v>340</v>
      </c>
      <c r="E1074" s="64">
        <v>134</v>
      </c>
      <c r="F1074" s="64">
        <v>7979</v>
      </c>
      <c r="G1074" s="64">
        <v>6640</v>
      </c>
      <c r="H1074" s="64">
        <v>2901</v>
      </c>
      <c r="I1074" s="64">
        <v>2248</v>
      </c>
      <c r="J1074" s="64">
        <v>1687</v>
      </c>
      <c r="K1074" s="64">
        <v>1395</v>
      </c>
      <c r="L1074" s="64">
        <v>1645</v>
      </c>
      <c r="M1074" s="64">
        <v>1245</v>
      </c>
      <c r="N1074" s="64">
        <v>834</v>
      </c>
      <c r="O1074" s="64">
        <v>746</v>
      </c>
      <c r="P1074" s="64">
        <v>573</v>
      </c>
      <c r="Q1074" s="76">
        <v>420</v>
      </c>
    </row>
    <row r="1075" spans="1:17" ht="13.8" x14ac:dyDescent="0.25">
      <c r="A1075" s="69" t="s">
        <v>158</v>
      </c>
      <c r="B1075" s="72"/>
      <c r="C1075" s="74"/>
      <c r="D1075" s="74"/>
      <c r="E1075" s="74"/>
      <c r="F1075" s="74"/>
      <c r="G1075" s="74"/>
      <c r="H1075" s="74"/>
      <c r="I1075" s="74"/>
      <c r="J1075" s="74"/>
      <c r="K1075" s="74"/>
      <c r="L1075" s="74"/>
      <c r="M1075" s="74"/>
      <c r="N1075" s="74"/>
      <c r="O1075" s="74"/>
      <c r="P1075" s="74"/>
      <c r="Q1075" s="77"/>
    </row>
    <row r="1076" spans="1:17" ht="14.4" thickBot="1" x14ac:dyDescent="0.3">
      <c r="A1076" s="65" t="s">
        <v>125</v>
      </c>
      <c r="B1076" s="66">
        <f t="shared" ref="B1076:Q1076" si="587">SUM(B1068:B1075)</f>
        <v>472</v>
      </c>
      <c r="C1076" s="67">
        <f t="shared" si="587"/>
        <v>12196</v>
      </c>
      <c r="D1076" s="67">
        <f t="shared" si="587"/>
        <v>6905</v>
      </c>
      <c r="E1076" s="67">
        <f t="shared" si="587"/>
        <v>505</v>
      </c>
      <c r="F1076" s="67">
        <f t="shared" si="587"/>
        <v>151688</v>
      </c>
      <c r="G1076" s="67">
        <f t="shared" si="587"/>
        <v>68601</v>
      </c>
      <c r="H1076" s="67">
        <f t="shared" si="587"/>
        <v>9374</v>
      </c>
      <c r="I1076" s="67">
        <f t="shared" si="587"/>
        <v>5971</v>
      </c>
      <c r="J1076" s="67">
        <f t="shared" si="587"/>
        <v>42904</v>
      </c>
      <c r="K1076" s="67">
        <f t="shared" si="587"/>
        <v>19541</v>
      </c>
      <c r="L1076" s="67">
        <f t="shared" si="587"/>
        <v>3994</v>
      </c>
      <c r="M1076" s="67">
        <f t="shared" si="587"/>
        <v>2634</v>
      </c>
      <c r="N1076" s="67">
        <f t="shared" si="587"/>
        <v>12131</v>
      </c>
      <c r="O1076" s="67">
        <f t="shared" si="587"/>
        <v>8696</v>
      </c>
      <c r="P1076" s="67">
        <f t="shared" si="587"/>
        <v>3403</v>
      </c>
      <c r="Q1076" s="68">
        <f t="shared" si="587"/>
        <v>2167</v>
      </c>
    </row>
    <row r="1077" spans="1:17" ht="15" x14ac:dyDescent="0.25">
      <c r="A1077" s="78" t="s">
        <v>170</v>
      </c>
      <c r="B1077" s="79">
        <v>3</v>
      </c>
      <c r="C1077" s="80">
        <v>96</v>
      </c>
      <c r="D1077" s="80">
        <v>52</v>
      </c>
      <c r="E1077" s="80">
        <v>1</v>
      </c>
      <c r="F1077" s="80">
        <v>1216</v>
      </c>
      <c r="G1077" s="80">
        <v>157</v>
      </c>
      <c r="H1077" s="80">
        <v>21</v>
      </c>
      <c r="I1077" s="80">
        <v>1</v>
      </c>
      <c r="J1077" s="80">
        <v>1337</v>
      </c>
      <c r="K1077" s="80">
        <v>188</v>
      </c>
      <c r="L1077" s="80">
        <v>15</v>
      </c>
      <c r="M1077" s="80">
        <v>0</v>
      </c>
      <c r="N1077" s="80">
        <v>131</v>
      </c>
      <c r="O1077" s="80">
        <v>36</v>
      </c>
      <c r="P1077" s="80">
        <v>10</v>
      </c>
      <c r="Q1077" s="81">
        <v>3</v>
      </c>
    </row>
    <row r="1078" spans="1:17" ht="14.4" thickBot="1" x14ac:dyDescent="0.3">
      <c r="A1078" s="65" t="s">
        <v>215</v>
      </c>
      <c r="B1078" s="66">
        <f t="shared" ref="B1078:Q1078" si="588">SUM(B1076:B1077)</f>
        <v>475</v>
      </c>
      <c r="C1078" s="67">
        <f t="shared" si="588"/>
        <v>12292</v>
      </c>
      <c r="D1078" s="67">
        <f t="shared" si="588"/>
        <v>6957</v>
      </c>
      <c r="E1078" s="67">
        <f t="shared" si="588"/>
        <v>506</v>
      </c>
      <c r="F1078" s="67">
        <f t="shared" si="588"/>
        <v>152904</v>
      </c>
      <c r="G1078" s="67">
        <f t="shared" si="588"/>
        <v>68758</v>
      </c>
      <c r="H1078" s="67">
        <f t="shared" si="588"/>
        <v>9395</v>
      </c>
      <c r="I1078" s="67">
        <f t="shared" si="588"/>
        <v>5972</v>
      </c>
      <c r="J1078" s="67">
        <f t="shared" si="588"/>
        <v>44241</v>
      </c>
      <c r="K1078" s="67">
        <f t="shared" si="588"/>
        <v>19729</v>
      </c>
      <c r="L1078" s="67">
        <f t="shared" si="588"/>
        <v>4009</v>
      </c>
      <c r="M1078" s="67">
        <f t="shared" si="588"/>
        <v>2634</v>
      </c>
      <c r="N1078" s="67">
        <f t="shared" si="588"/>
        <v>12262</v>
      </c>
      <c r="O1078" s="67">
        <f t="shared" si="588"/>
        <v>8732</v>
      </c>
      <c r="P1078" s="67">
        <f t="shared" si="588"/>
        <v>3413</v>
      </c>
      <c r="Q1078" s="68">
        <f t="shared" si="588"/>
        <v>2170</v>
      </c>
    </row>
    <row r="1079" spans="1:17" ht="14.4" thickBot="1" x14ac:dyDescent="0.3">
      <c r="A1079" s="82"/>
      <c r="B1079" s="83"/>
      <c r="C1079" s="83"/>
      <c r="D1079" s="83"/>
      <c r="E1079" s="83"/>
      <c r="F1079" s="83"/>
      <c r="G1079" s="83"/>
      <c r="H1079" s="83"/>
      <c r="I1079" s="83"/>
      <c r="J1079" s="83"/>
      <c r="K1079" s="83"/>
      <c r="L1079" s="83"/>
      <c r="M1079" s="83"/>
      <c r="N1079" s="83"/>
      <c r="O1079" s="83"/>
      <c r="P1079" s="83"/>
      <c r="Q1079" s="84"/>
    </row>
    <row r="1080" spans="1:17" ht="15" x14ac:dyDescent="0.25">
      <c r="A1080" s="183" t="s">
        <v>116</v>
      </c>
      <c r="B1080" s="184"/>
      <c r="C1080" s="184"/>
      <c r="D1080" s="184"/>
      <c r="E1080" s="184"/>
      <c r="F1080" s="184"/>
      <c r="G1080" s="184"/>
      <c r="H1080" s="184"/>
      <c r="I1080" s="184"/>
      <c r="J1080" s="184"/>
      <c r="K1080" s="184"/>
      <c r="L1080" s="184"/>
      <c r="M1080" s="184"/>
      <c r="N1080" s="184"/>
      <c r="O1080" s="184"/>
      <c r="P1080" s="184"/>
      <c r="Q1080" s="185"/>
    </row>
    <row r="1081" spans="1:17" ht="13.8" x14ac:dyDescent="0.25">
      <c r="A1081" s="63" t="s">
        <v>151</v>
      </c>
      <c r="B1081" s="71">
        <v>329</v>
      </c>
      <c r="C1081" s="73">
        <v>8885</v>
      </c>
      <c r="D1081" s="73">
        <v>5015</v>
      </c>
      <c r="E1081" s="73">
        <v>238</v>
      </c>
      <c r="F1081" s="73">
        <v>109462</v>
      </c>
      <c r="G1081" s="73">
        <v>39461</v>
      </c>
      <c r="H1081" s="73">
        <v>4071</v>
      </c>
      <c r="I1081" s="73">
        <v>1846</v>
      </c>
      <c r="J1081" s="73">
        <v>29324</v>
      </c>
      <c r="K1081" s="73">
        <v>10571</v>
      </c>
      <c r="L1081" s="73">
        <v>1345</v>
      </c>
      <c r="M1081" s="73">
        <v>564</v>
      </c>
      <c r="N1081" s="73">
        <v>8207</v>
      </c>
      <c r="O1081" s="73">
        <v>5532</v>
      </c>
      <c r="P1081" s="73">
        <v>1519</v>
      </c>
      <c r="Q1081" s="75">
        <v>905</v>
      </c>
    </row>
    <row r="1082" spans="1:17" ht="13.8" x14ac:dyDescent="0.25">
      <c r="A1082" s="63" t="s">
        <v>152</v>
      </c>
      <c r="B1082" s="71">
        <v>76</v>
      </c>
      <c r="C1082" s="64">
        <v>1826</v>
      </c>
      <c r="D1082" s="64">
        <v>931</v>
      </c>
      <c r="E1082" s="64">
        <v>60</v>
      </c>
      <c r="F1082" s="64">
        <v>21335</v>
      </c>
      <c r="G1082" s="64">
        <v>14296</v>
      </c>
      <c r="H1082" s="64">
        <v>937</v>
      </c>
      <c r="I1082" s="64">
        <v>595</v>
      </c>
      <c r="J1082" s="64">
        <v>5754</v>
      </c>
      <c r="K1082" s="64">
        <v>3973</v>
      </c>
      <c r="L1082" s="64">
        <v>315</v>
      </c>
      <c r="M1082" s="64">
        <v>217</v>
      </c>
      <c r="N1082" s="64">
        <v>1783</v>
      </c>
      <c r="O1082" s="64">
        <v>1483</v>
      </c>
      <c r="P1082" s="64">
        <v>442</v>
      </c>
      <c r="Q1082" s="76">
        <v>321</v>
      </c>
    </row>
    <row r="1083" spans="1:17" ht="13.8" x14ac:dyDescent="0.25">
      <c r="A1083" s="63" t="s">
        <v>153</v>
      </c>
      <c r="B1083" s="71">
        <v>0</v>
      </c>
      <c r="C1083" s="64"/>
      <c r="D1083" s="64">
        <v>0</v>
      </c>
      <c r="E1083" s="64">
        <v>0</v>
      </c>
      <c r="F1083" s="64"/>
      <c r="G1083" s="64"/>
      <c r="H1083" s="64"/>
      <c r="I1083" s="64"/>
      <c r="J1083" s="64"/>
      <c r="K1083" s="64"/>
      <c r="L1083" s="64"/>
      <c r="M1083" s="64"/>
      <c r="N1083" s="64"/>
      <c r="O1083" s="64"/>
      <c r="P1083" s="64"/>
      <c r="Q1083" s="76"/>
    </row>
    <row r="1084" spans="1:17" ht="13.8" x14ac:dyDescent="0.25">
      <c r="A1084" s="70" t="s">
        <v>154</v>
      </c>
      <c r="B1084" s="71">
        <v>14</v>
      </c>
      <c r="C1084" s="64">
        <v>311</v>
      </c>
      <c r="D1084" s="64">
        <v>161</v>
      </c>
      <c r="E1084" s="64">
        <v>51</v>
      </c>
      <c r="F1084" s="64">
        <v>3726</v>
      </c>
      <c r="G1084" s="64">
        <v>3542</v>
      </c>
      <c r="H1084" s="64">
        <v>1449</v>
      </c>
      <c r="I1084" s="64">
        <v>1404</v>
      </c>
      <c r="J1084" s="64">
        <v>1022</v>
      </c>
      <c r="K1084" s="64">
        <v>955</v>
      </c>
      <c r="L1084" s="64">
        <v>551</v>
      </c>
      <c r="M1084" s="64">
        <v>524</v>
      </c>
      <c r="N1084" s="64">
        <v>326</v>
      </c>
      <c r="O1084" s="64">
        <v>263</v>
      </c>
      <c r="P1084" s="64">
        <v>130</v>
      </c>
      <c r="Q1084" s="76">
        <v>97</v>
      </c>
    </row>
    <row r="1085" spans="1:17" ht="13.8" x14ac:dyDescent="0.25">
      <c r="A1085" s="63" t="s">
        <v>155</v>
      </c>
      <c r="B1085" s="71"/>
      <c r="C1085" s="64"/>
      <c r="D1085" s="64"/>
      <c r="E1085" s="64"/>
      <c r="F1085" s="64"/>
      <c r="G1085" s="64"/>
      <c r="H1085" s="64"/>
      <c r="I1085" s="64"/>
      <c r="J1085" s="64"/>
      <c r="K1085" s="64"/>
      <c r="L1085" s="64"/>
      <c r="M1085" s="64"/>
      <c r="N1085" s="64"/>
      <c r="O1085" s="64"/>
      <c r="P1085" s="64"/>
      <c r="Q1085" s="76"/>
    </row>
    <row r="1086" spans="1:17" ht="13.8" x14ac:dyDescent="0.25">
      <c r="A1086" s="63" t="s">
        <v>156</v>
      </c>
      <c r="B1086" s="71">
        <v>15</v>
      </c>
      <c r="C1086" s="64">
        <v>531</v>
      </c>
      <c r="D1086" s="64">
        <v>166</v>
      </c>
      <c r="E1086" s="64">
        <v>0</v>
      </c>
      <c r="F1086" s="64">
        <v>2956</v>
      </c>
      <c r="G1086" s="64">
        <v>1786</v>
      </c>
      <c r="H1086" s="64">
        <v>0</v>
      </c>
      <c r="I1086" s="64">
        <v>0</v>
      </c>
      <c r="J1086" s="64">
        <v>640</v>
      </c>
      <c r="K1086" s="64">
        <v>406</v>
      </c>
      <c r="L1086" s="64">
        <v>0</v>
      </c>
      <c r="M1086" s="64">
        <v>0</v>
      </c>
      <c r="N1086" s="64">
        <v>563</v>
      </c>
      <c r="O1086" s="64">
        <v>345</v>
      </c>
      <c r="P1086" s="64">
        <v>508</v>
      </c>
      <c r="Q1086" s="76">
        <v>278</v>
      </c>
    </row>
    <row r="1087" spans="1:17" ht="13.8" x14ac:dyDescent="0.25">
      <c r="A1087" s="63" t="s">
        <v>157</v>
      </c>
      <c r="B1087" s="71">
        <v>29</v>
      </c>
      <c r="C1087" s="64">
        <v>553</v>
      </c>
      <c r="D1087" s="64">
        <v>349</v>
      </c>
      <c r="E1087" s="64">
        <v>116</v>
      </c>
      <c r="F1087" s="64">
        <v>8276</v>
      </c>
      <c r="G1087" s="64">
        <v>6918</v>
      </c>
      <c r="H1087" s="64">
        <v>2501</v>
      </c>
      <c r="I1087" s="64">
        <v>1943</v>
      </c>
      <c r="J1087" s="64">
        <v>1868</v>
      </c>
      <c r="K1087" s="64">
        <v>1524</v>
      </c>
      <c r="L1087" s="64">
        <v>1468</v>
      </c>
      <c r="M1087" s="64">
        <v>1218</v>
      </c>
      <c r="N1087" s="64">
        <v>867</v>
      </c>
      <c r="O1087" s="64">
        <v>776</v>
      </c>
      <c r="P1087" s="64">
        <v>641</v>
      </c>
      <c r="Q1087" s="76">
        <v>453</v>
      </c>
    </row>
    <row r="1088" spans="1:17" ht="13.8" x14ac:dyDescent="0.25">
      <c r="A1088" s="69" t="s">
        <v>158</v>
      </c>
      <c r="B1088" s="72"/>
      <c r="C1088" s="74"/>
      <c r="D1088" s="74"/>
      <c r="E1088" s="74"/>
      <c r="F1088" s="74"/>
      <c r="G1088" s="74"/>
      <c r="H1088" s="74"/>
      <c r="I1088" s="74"/>
      <c r="J1088" s="74"/>
      <c r="K1088" s="74"/>
      <c r="L1088" s="74"/>
      <c r="M1088" s="74"/>
      <c r="N1088" s="74"/>
      <c r="O1088" s="74"/>
      <c r="P1088" s="74"/>
      <c r="Q1088" s="77"/>
    </row>
    <row r="1089" spans="1:17" ht="14.4" thickBot="1" x14ac:dyDescent="0.3">
      <c r="A1089" s="65" t="s">
        <v>125</v>
      </c>
      <c r="B1089" s="66">
        <f t="shared" ref="B1089:Q1089" si="589">SUM(B1081:B1088)</f>
        <v>463</v>
      </c>
      <c r="C1089" s="67">
        <f t="shared" si="589"/>
        <v>12106</v>
      </c>
      <c r="D1089" s="67">
        <f t="shared" si="589"/>
        <v>6622</v>
      </c>
      <c r="E1089" s="67">
        <f t="shared" si="589"/>
        <v>465</v>
      </c>
      <c r="F1089" s="67">
        <f t="shared" si="589"/>
        <v>145755</v>
      </c>
      <c r="G1089" s="67">
        <f t="shared" si="589"/>
        <v>66003</v>
      </c>
      <c r="H1089" s="67">
        <f t="shared" si="589"/>
        <v>8958</v>
      </c>
      <c r="I1089" s="67">
        <f t="shared" si="589"/>
        <v>5788</v>
      </c>
      <c r="J1089" s="67">
        <f t="shared" si="589"/>
        <v>38608</v>
      </c>
      <c r="K1089" s="67">
        <f t="shared" si="589"/>
        <v>17429</v>
      </c>
      <c r="L1089" s="67">
        <f t="shared" si="589"/>
        <v>3679</v>
      </c>
      <c r="M1089" s="67">
        <f t="shared" si="589"/>
        <v>2523</v>
      </c>
      <c r="N1089" s="67">
        <f t="shared" si="589"/>
        <v>11746</v>
      </c>
      <c r="O1089" s="67">
        <f t="shared" si="589"/>
        <v>8399</v>
      </c>
      <c r="P1089" s="67">
        <f t="shared" si="589"/>
        <v>3240</v>
      </c>
      <c r="Q1089" s="68">
        <f t="shared" si="589"/>
        <v>2054</v>
      </c>
    </row>
    <row r="1090" spans="1:17" ht="15" x14ac:dyDescent="0.25">
      <c r="A1090" s="78" t="s">
        <v>170</v>
      </c>
      <c r="B1090" s="79">
        <v>3</v>
      </c>
      <c r="C1090" s="80">
        <v>96</v>
      </c>
      <c r="D1090" s="80">
        <v>59</v>
      </c>
      <c r="E1090" s="80">
        <v>1</v>
      </c>
      <c r="F1090" s="80">
        <v>1328</v>
      </c>
      <c r="G1090" s="80">
        <v>200</v>
      </c>
      <c r="H1090" s="80">
        <v>21</v>
      </c>
      <c r="I1090" s="80">
        <v>1</v>
      </c>
      <c r="J1090" s="80">
        <v>1130</v>
      </c>
      <c r="K1090" s="80">
        <v>160</v>
      </c>
      <c r="L1090" s="80">
        <v>0</v>
      </c>
      <c r="M1090" s="80">
        <v>0</v>
      </c>
      <c r="N1090" s="80">
        <v>93</v>
      </c>
      <c r="O1090" s="80">
        <v>27</v>
      </c>
      <c r="P1090" s="80">
        <v>51</v>
      </c>
      <c r="Q1090" s="81">
        <v>13</v>
      </c>
    </row>
    <row r="1091" spans="1:17" ht="14.4" thickBot="1" x14ac:dyDescent="0.3">
      <c r="A1091" s="65" t="s">
        <v>215</v>
      </c>
      <c r="B1091" s="66">
        <f t="shared" ref="B1091:Q1091" si="590">SUM(B1089:B1090)</f>
        <v>466</v>
      </c>
      <c r="C1091" s="67">
        <f t="shared" si="590"/>
        <v>12202</v>
      </c>
      <c r="D1091" s="67">
        <f t="shared" si="590"/>
        <v>6681</v>
      </c>
      <c r="E1091" s="67">
        <f t="shared" si="590"/>
        <v>466</v>
      </c>
      <c r="F1091" s="67">
        <f t="shared" si="590"/>
        <v>147083</v>
      </c>
      <c r="G1091" s="67">
        <f t="shared" si="590"/>
        <v>66203</v>
      </c>
      <c r="H1091" s="67">
        <f t="shared" si="590"/>
        <v>8979</v>
      </c>
      <c r="I1091" s="67">
        <f t="shared" si="590"/>
        <v>5789</v>
      </c>
      <c r="J1091" s="67">
        <f t="shared" si="590"/>
        <v>39738</v>
      </c>
      <c r="K1091" s="67">
        <f t="shared" si="590"/>
        <v>17589</v>
      </c>
      <c r="L1091" s="67">
        <f t="shared" si="590"/>
        <v>3679</v>
      </c>
      <c r="M1091" s="67">
        <f t="shared" si="590"/>
        <v>2523</v>
      </c>
      <c r="N1091" s="67">
        <f t="shared" si="590"/>
        <v>11839</v>
      </c>
      <c r="O1091" s="67">
        <f t="shared" si="590"/>
        <v>8426</v>
      </c>
      <c r="P1091" s="67">
        <f t="shared" si="590"/>
        <v>3291</v>
      </c>
      <c r="Q1091" s="68">
        <f t="shared" si="590"/>
        <v>2067</v>
      </c>
    </row>
    <row r="1092" spans="1:17" ht="14.4" thickBot="1" x14ac:dyDescent="0.3">
      <c r="A1092" s="82"/>
      <c r="B1092" s="83"/>
      <c r="C1092" s="83"/>
      <c r="D1092" s="83"/>
      <c r="E1092" s="83"/>
      <c r="F1092" s="83"/>
      <c r="G1092" s="83"/>
      <c r="H1092" s="83"/>
      <c r="I1092" s="83"/>
      <c r="J1092" s="83"/>
      <c r="K1092" s="83"/>
      <c r="L1092" s="83"/>
      <c r="M1092" s="83"/>
      <c r="N1092" s="83"/>
      <c r="O1092" s="83"/>
      <c r="P1092" s="83"/>
      <c r="Q1092" s="84"/>
    </row>
    <row r="1093" spans="1:17" ht="15" x14ac:dyDescent="0.25">
      <c r="A1093" s="183" t="s">
        <v>117</v>
      </c>
      <c r="B1093" s="184"/>
      <c r="C1093" s="184"/>
      <c r="D1093" s="184"/>
      <c r="E1093" s="184"/>
      <c r="F1093" s="184"/>
      <c r="G1093" s="184"/>
      <c r="H1093" s="184"/>
      <c r="I1093" s="184"/>
      <c r="J1093" s="184"/>
      <c r="K1093" s="184"/>
      <c r="L1093" s="184"/>
      <c r="M1093" s="184"/>
      <c r="N1093" s="184"/>
      <c r="O1093" s="184"/>
      <c r="P1093" s="184"/>
      <c r="Q1093" s="185"/>
    </row>
    <row r="1094" spans="1:17" ht="13.8" x14ac:dyDescent="0.25">
      <c r="A1094" s="63" t="s">
        <v>151</v>
      </c>
      <c r="B1094" s="71">
        <v>331</v>
      </c>
      <c r="C1094" s="73">
        <v>8850</v>
      </c>
      <c r="D1094" s="73">
        <v>4816</v>
      </c>
      <c r="E1094" s="73">
        <v>251</v>
      </c>
      <c r="F1094" s="73">
        <v>105866</v>
      </c>
      <c r="G1094" s="73">
        <v>37998</v>
      </c>
      <c r="H1094" s="73">
        <v>4123</v>
      </c>
      <c r="I1094" s="73">
        <v>2025</v>
      </c>
      <c r="J1094" s="73">
        <v>26907</v>
      </c>
      <c r="K1094" s="73">
        <v>9514</v>
      </c>
      <c r="L1094" s="73">
        <v>1381</v>
      </c>
      <c r="M1094" s="73">
        <v>591</v>
      </c>
      <c r="N1094" s="73">
        <v>7960</v>
      </c>
      <c r="O1094" s="73">
        <v>5433</v>
      </c>
      <c r="P1094" s="73">
        <v>1439</v>
      </c>
      <c r="Q1094" s="75">
        <v>845</v>
      </c>
    </row>
    <row r="1095" spans="1:17" ht="13.8" x14ac:dyDescent="0.25">
      <c r="A1095" s="63" t="s">
        <v>152</v>
      </c>
      <c r="B1095" s="71">
        <v>75</v>
      </c>
      <c r="C1095" s="64">
        <v>1783</v>
      </c>
      <c r="D1095" s="64">
        <v>894</v>
      </c>
      <c r="E1095" s="64">
        <v>62</v>
      </c>
      <c r="F1095" s="64">
        <v>20335</v>
      </c>
      <c r="G1095" s="64">
        <v>13690</v>
      </c>
      <c r="H1095" s="64">
        <v>803</v>
      </c>
      <c r="I1095" s="64">
        <v>498</v>
      </c>
      <c r="J1095" s="64">
        <v>5078</v>
      </c>
      <c r="K1095" s="64">
        <v>3425</v>
      </c>
      <c r="L1095" s="64">
        <v>257</v>
      </c>
      <c r="M1095" s="64">
        <v>176</v>
      </c>
      <c r="N1095" s="64">
        <v>1687</v>
      </c>
      <c r="O1095" s="64">
        <v>1408</v>
      </c>
      <c r="P1095" s="64">
        <v>421</v>
      </c>
      <c r="Q1095" s="76">
        <v>307</v>
      </c>
    </row>
    <row r="1096" spans="1:17" ht="13.8" x14ac:dyDescent="0.25">
      <c r="A1096" s="63" t="s">
        <v>153</v>
      </c>
      <c r="B1096" s="71"/>
      <c r="C1096" s="64"/>
      <c r="D1096" s="64"/>
      <c r="E1096" s="64"/>
      <c r="F1096" s="64"/>
      <c r="G1096" s="64"/>
      <c r="H1096" s="64"/>
      <c r="I1096" s="64"/>
      <c r="J1096" s="64"/>
      <c r="K1096" s="64"/>
      <c r="L1096" s="64"/>
      <c r="M1096" s="64"/>
      <c r="N1096" s="64"/>
      <c r="O1096" s="64"/>
      <c r="P1096" s="64"/>
      <c r="Q1096" s="76"/>
    </row>
    <row r="1097" spans="1:17" ht="13.8" x14ac:dyDescent="0.25">
      <c r="A1097" s="70" t="s">
        <v>154</v>
      </c>
      <c r="B1097" s="71">
        <v>15</v>
      </c>
      <c r="C1097" s="64">
        <v>305</v>
      </c>
      <c r="D1097" s="64">
        <v>151</v>
      </c>
      <c r="E1097" s="64">
        <v>57</v>
      </c>
      <c r="F1097" s="64">
        <v>3648</v>
      </c>
      <c r="G1097" s="64">
        <v>3461</v>
      </c>
      <c r="H1097" s="64">
        <v>1599</v>
      </c>
      <c r="I1097" s="64">
        <v>1561</v>
      </c>
      <c r="J1097" s="64">
        <v>949</v>
      </c>
      <c r="K1097" s="64">
        <v>893</v>
      </c>
      <c r="L1097" s="64">
        <v>530</v>
      </c>
      <c r="M1097" s="64">
        <v>519</v>
      </c>
      <c r="N1097" s="64">
        <v>327</v>
      </c>
      <c r="O1097" s="64">
        <v>269</v>
      </c>
      <c r="P1097" s="64">
        <v>118</v>
      </c>
      <c r="Q1097" s="76">
        <v>88</v>
      </c>
    </row>
    <row r="1098" spans="1:17" ht="13.8" x14ac:dyDescent="0.25">
      <c r="A1098" s="63" t="s">
        <v>155</v>
      </c>
      <c r="B1098" s="71"/>
      <c r="C1098" s="64"/>
      <c r="D1098" s="64"/>
      <c r="E1098" s="64"/>
      <c r="F1098" s="64"/>
      <c r="G1098" s="64"/>
      <c r="H1098" s="64"/>
      <c r="I1098" s="64"/>
      <c r="J1098" s="64"/>
      <c r="K1098" s="64"/>
      <c r="L1098" s="64"/>
      <c r="M1098" s="64"/>
      <c r="N1098" s="64"/>
      <c r="O1098" s="64"/>
      <c r="P1098" s="64"/>
      <c r="Q1098" s="76"/>
    </row>
    <row r="1099" spans="1:17" ht="13.8" x14ac:dyDescent="0.25">
      <c r="A1099" s="63" t="s">
        <v>156</v>
      </c>
      <c r="B1099" s="71">
        <v>17</v>
      </c>
      <c r="C1099" s="64">
        <v>561</v>
      </c>
      <c r="D1099" s="64">
        <v>160</v>
      </c>
      <c r="E1099" s="64">
        <v>0</v>
      </c>
      <c r="F1099" s="64">
        <v>2977</v>
      </c>
      <c r="G1099" s="64">
        <v>1833</v>
      </c>
      <c r="H1099" s="64">
        <v>0</v>
      </c>
      <c r="I1099" s="64">
        <v>0</v>
      </c>
      <c r="J1099" s="64">
        <v>682</v>
      </c>
      <c r="K1099" s="64">
        <v>416</v>
      </c>
      <c r="L1099" s="64">
        <v>0</v>
      </c>
      <c r="M1099" s="64">
        <v>0</v>
      </c>
      <c r="N1099" s="64">
        <v>571</v>
      </c>
      <c r="O1099" s="64">
        <v>345</v>
      </c>
      <c r="P1099" s="64">
        <v>468</v>
      </c>
      <c r="Q1099" s="76">
        <v>236</v>
      </c>
    </row>
    <row r="1100" spans="1:17" ht="13.8" x14ac:dyDescent="0.25">
      <c r="A1100" s="63" t="s">
        <v>157</v>
      </c>
      <c r="B1100" s="71">
        <v>29</v>
      </c>
      <c r="C1100" s="64">
        <v>565</v>
      </c>
      <c r="D1100" s="64">
        <v>355</v>
      </c>
      <c r="E1100" s="64">
        <v>114</v>
      </c>
      <c r="F1100" s="64">
        <v>8511</v>
      </c>
      <c r="G1100" s="64">
        <v>7121</v>
      </c>
      <c r="H1100" s="64">
        <v>2580</v>
      </c>
      <c r="I1100" s="64">
        <v>2012</v>
      </c>
      <c r="J1100" s="64">
        <v>1759</v>
      </c>
      <c r="K1100" s="64">
        <v>1460</v>
      </c>
      <c r="L1100" s="64">
        <v>1079</v>
      </c>
      <c r="M1100" s="64">
        <v>863</v>
      </c>
      <c r="N1100" s="64">
        <v>900</v>
      </c>
      <c r="O1100" s="64">
        <v>813</v>
      </c>
      <c r="P1100" s="64">
        <v>688</v>
      </c>
      <c r="Q1100" s="76">
        <v>516</v>
      </c>
    </row>
    <row r="1101" spans="1:17" ht="13.8" x14ac:dyDescent="0.25">
      <c r="A1101" s="69" t="s">
        <v>158</v>
      </c>
      <c r="B1101" s="72"/>
      <c r="C1101" s="74"/>
      <c r="D1101" s="74"/>
      <c r="E1101" s="74"/>
      <c r="F1101" s="74"/>
      <c r="G1101" s="74"/>
      <c r="H1101" s="74"/>
      <c r="I1101" s="74"/>
      <c r="J1101" s="74"/>
      <c r="K1101" s="74"/>
      <c r="L1101" s="74"/>
      <c r="M1101" s="74"/>
      <c r="N1101" s="74"/>
      <c r="O1101" s="74"/>
      <c r="P1101" s="74"/>
      <c r="Q1101" s="77"/>
    </row>
    <row r="1102" spans="1:17" ht="14.4" thickBot="1" x14ac:dyDescent="0.3">
      <c r="A1102" s="65" t="s">
        <v>125</v>
      </c>
      <c r="B1102" s="66">
        <f t="shared" ref="B1102:Q1102" si="591">SUM(B1094:B1101)</f>
        <v>467</v>
      </c>
      <c r="C1102" s="67">
        <f t="shared" si="591"/>
        <v>12064</v>
      </c>
      <c r="D1102" s="67">
        <f t="shared" si="591"/>
        <v>6376</v>
      </c>
      <c r="E1102" s="67">
        <f t="shared" si="591"/>
        <v>484</v>
      </c>
      <c r="F1102" s="67">
        <f t="shared" si="591"/>
        <v>141337</v>
      </c>
      <c r="G1102" s="67">
        <f t="shared" si="591"/>
        <v>64103</v>
      </c>
      <c r="H1102" s="67">
        <f t="shared" si="591"/>
        <v>9105</v>
      </c>
      <c r="I1102" s="67">
        <f t="shared" si="591"/>
        <v>6096</v>
      </c>
      <c r="J1102" s="67">
        <f t="shared" si="591"/>
        <v>35375</v>
      </c>
      <c r="K1102" s="67">
        <f t="shared" si="591"/>
        <v>15708</v>
      </c>
      <c r="L1102" s="67">
        <f t="shared" si="591"/>
        <v>3247</v>
      </c>
      <c r="M1102" s="67">
        <f t="shared" si="591"/>
        <v>2149</v>
      </c>
      <c r="N1102" s="67">
        <f t="shared" si="591"/>
        <v>11445</v>
      </c>
      <c r="O1102" s="67">
        <f t="shared" si="591"/>
        <v>8268</v>
      </c>
      <c r="P1102" s="67">
        <f t="shared" si="591"/>
        <v>3134</v>
      </c>
      <c r="Q1102" s="68">
        <f t="shared" si="591"/>
        <v>1992</v>
      </c>
    </row>
    <row r="1103" spans="1:17" ht="15" x14ac:dyDescent="0.25">
      <c r="A1103" s="78" t="s">
        <v>170</v>
      </c>
      <c r="B1103" s="79">
        <v>3</v>
      </c>
      <c r="C1103" s="80">
        <v>95</v>
      </c>
      <c r="D1103" s="80">
        <v>55</v>
      </c>
      <c r="E1103" s="80">
        <v>1</v>
      </c>
      <c r="F1103" s="80">
        <v>1397</v>
      </c>
      <c r="G1103" s="80">
        <v>215</v>
      </c>
      <c r="H1103" s="80">
        <v>14</v>
      </c>
      <c r="I1103" s="80">
        <v>2</v>
      </c>
      <c r="J1103" s="80">
        <v>748</v>
      </c>
      <c r="K1103" s="80">
        <v>122</v>
      </c>
      <c r="L1103" s="80">
        <v>21</v>
      </c>
      <c r="M1103" s="80">
        <v>1</v>
      </c>
      <c r="N1103" s="80">
        <v>91</v>
      </c>
      <c r="O1103" s="80">
        <v>27</v>
      </c>
      <c r="P1103" s="80">
        <v>50</v>
      </c>
      <c r="Q1103" s="81">
        <v>14</v>
      </c>
    </row>
    <row r="1104" spans="1:17" ht="14.4" thickBot="1" x14ac:dyDescent="0.3">
      <c r="A1104" s="65" t="s">
        <v>215</v>
      </c>
      <c r="B1104" s="66">
        <f t="shared" ref="B1104:Q1104" si="592">SUM(B1102:B1103)</f>
        <v>470</v>
      </c>
      <c r="C1104" s="67">
        <f t="shared" si="592"/>
        <v>12159</v>
      </c>
      <c r="D1104" s="67">
        <f t="shared" si="592"/>
        <v>6431</v>
      </c>
      <c r="E1104" s="67">
        <f t="shared" si="592"/>
        <v>485</v>
      </c>
      <c r="F1104" s="67">
        <f t="shared" si="592"/>
        <v>142734</v>
      </c>
      <c r="G1104" s="67">
        <f t="shared" si="592"/>
        <v>64318</v>
      </c>
      <c r="H1104" s="67">
        <f t="shared" si="592"/>
        <v>9119</v>
      </c>
      <c r="I1104" s="67">
        <f t="shared" si="592"/>
        <v>6098</v>
      </c>
      <c r="J1104" s="67">
        <f t="shared" si="592"/>
        <v>36123</v>
      </c>
      <c r="K1104" s="67">
        <f t="shared" si="592"/>
        <v>15830</v>
      </c>
      <c r="L1104" s="67">
        <f t="shared" si="592"/>
        <v>3268</v>
      </c>
      <c r="M1104" s="67">
        <f t="shared" si="592"/>
        <v>2150</v>
      </c>
      <c r="N1104" s="67">
        <f t="shared" si="592"/>
        <v>11536</v>
      </c>
      <c r="O1104" s="67">
        <f t="shared" si="592"/>
        <v>8295</v>
      </c>
      <c r="P1104" s="67">
        <f t="shared" si="592"/>
        <v>3184</v>
      </c>
      <c r="Q1104" s="68">
        <f t="shared" si="592"/>
        <v>2006</v>
      </c>
    </row>
    <row r="1105" spans="1:17" ht="14.4" thickBot="1" x14ac:dyDescent="0.3">
      <c r="A1105" s="82"/>
      <c r="B1105" s="83"/>
      <c r="C1105" s="83"/>
      <c r="D1105" s="83"/>
      <c r="E1105" s="83"/>
      <c r="F1105" s="83"/>
      <c r="G1105" s="83"/>
      <c r="H1105" s="83"/>
      <c r="I1105" s="83"/>
      <c r="J1105" s="83"/>
      <c r="K1105" s="83"/>
      <c r="L1105" s="83"/>
      <c r="M1105" s="83"/>
      <c r="N1105" s="83"/>
      <c r="O1105" s="83"/>
      <c r="P1105" s="83"/>
      <c r="Q1105" s="84"/>
    </row>
    <row r="1106" spans="1:17" ht="15" x14ac:dyDescent="0.25">
      <c r="A1106" s="183" t="s">
        <v>118</v>
      </c>
      <c r="B1106" s="184"/>
      <c r="C1106" s="184"/>
      <c r="D1106" s="184"/>
      <c r="E1106" s="184"/>
      <c r="F1106" s="184"/>
      <c r="G1106" s="184"/>
      <c r="H1106" s="184"/>
      <c r="I1106" s="184"/>
      <c r="J1106" s="184"/>
      <c r="K1106" s="184"/>
      <c r="L1106" s="184"/>
      <c r="M1106" s="184"/>
      <c r="N1106" s="184"/>
      <c r="O1106" s="184"/>
      <c r="P1106" s="184"/>
      <c r="Q1106" s="185"/>
    </row>
    <row r="1107" spans="1:17" ht="13.8" x14ac:dyDescent="0.25">
      <c r="A1107" s="63" t="s">
        <v>151</v>
      </c>
      <c r="B1107" s="71">
        <v>329</v>
      </c>
      <c r="C1107" s="73">
        <v>8844</v>
      </c>
      <c r="D1107" s="73">
        <v>4661</v>
      </c>
      <c r="E1107" s="73">
        <v>296</v>
      </c>
      <c r="F1107" s="73">
        <v>103247</v>
      </c>
      <c r="G1107" s="73">
        <v>37370</v>
      </c>
      <c r="H1107" s="73">
        <v>4491</v>
      </c>
      <c r="I1107" s="73">
        <v>2192</v>
      </c>
      <c r="J1107" s="73">
        <v>26103</v>
      </c>
      <c r="K1107" s="73">
        <v>9319</v>
      </c>
      <c r="L1107" s="73">
        <v>1330</v>
      </c>
      <c r="M1107" s="73">
        <v>658</v>
      </c>
      <c r="N1107" s="73">
        <v>7733</v>
      </c>
      <c r="O1107" s="73">
        <v>5248</v>
      </c>
      <c r="P1107" s="73">
        <v>1462</v>
      </c>
      <c r="Q1107" s="75">
        <v>862</v>
      </c>
    </row>
    <row r="1108" spans="1:17" ht="13.8" x14ac:dyDescent="0.25">
      <c r="A1108" s="63" t="s">
        <v>152</v>
      </c>
      <c r="B1108" s="71">
        <v>70</v>
      </c>
      <c r="C1108" s="64">
        <v>1666</v>
      </c>
      <c r="D1108" s="64">
        <v>797</v>
      </c>
      <c r="E1108" s="64">
        <v>40</v>
      </c>
      <c r="F1108" s="64">
        <v>18645</v>
      </c>
      <c r="G1108" s="64">
        <v>12650</v>
      </c>
      <c r="H1108" s="64">
        <v>591</v>
      </c>
      <c r="I1108" s="64">
        <v>396</v>
      </c>
      <c r="J1108" s="64">
        <v>4604</v>
      </c>
      <c r="K1108" s="64">
        <v>3131</v>
      </c>
      <c r="L1108" s="64">
        <v>173</v>
      </c>
      <c r="M1108" s="64">
        <v>104</v>
      </c>
      <c r="N1108" s="64">
        <v>1520</v>
      </c>
      <c r="O1108" s="64">
        <v>1289</v>
      </c>
      <c r="P1108" s="64">
        <v>385</v>
      </c>
      <c r="Q1108" s="76">
        <v>278</v>
      </c>
    </row>
    <row r="1109" spans="1:17" ht="13.8" x14ac:dyDescent="0.25">
      <c r="A1109" s="63" t="s">
        <v>153</v>
      </c>
      <c r="B1109" s="71"/>
      <c r="C1109" s="64"/>
      <c r="D1109" s="64"/>
      <c r="E1109" s="64"/>
      <c r="F1109" s="64"/>
      <c r="G1109" s="64"/>
      <c r="H1109" s="64"/>
      <c r="I1109" s="64"/>
      <c r="J1109" s="64"/>
      <c r="K1109" s="64"/>
      <c r="L1109" s="64"/>
      <c r="M1109" s="64"/>
      <c r="N1109" s="64"/>
      <c r="O1109" s="64"/>
      <c r="P1109" s="64"/>
      <c r="Q1109" s="76"/>
    </row>
    <row r="1110" spans="1:17" ht="13.8" x14ac:dyDescent="0.25">
      <c r="A1110" s="70" t="s">
        <v>154</v>
      </c>
      <c r="B1110" s="71">
        <v>15</v>
      </c>
      <c r="C1110" s="64">
        <v>317</v>
      </c>
      <c r="D1110" s="64">
        <v>154</v>
      </c>
      <c r="E1110" s="64">
        <v>61</v>
      </c>
      <c r="F1110" s="64">
        <v>3665</v>
      </c>
      <c r="G1110" s="64">
        <v>3488</v>
      </c>
      <c r="H1110" s="64">
        <v>1711</v>
      </c>
      <c r="I1110" s="64">
        <v>1666</v>
      </c>
      <c r="J1110" s="64">
        <v>893</v>
      </c>
      <c r="K1110" s="64">
        <v>846</v>
      </c>
      <c r="L1110" s="64">
        <v>703</v>
      </c>
      <c r="M1110" s="64">
        <v>693</v>
      </c>
      <c r="N1110" s="64">
        <v>316</v>
      </c>
      <c r="O1110" s="64">
        <v>263</v>
      </c>
      <c r="P1110" s="64">
        <v>136</v>
      </c>
      <c r="Q1110" s="76">
        <v>96</v>
      </c>
    </row>
    <row r="1111" spans="1:17" ht="13.8" x14ac:dyDescent="0.25">
      <c r="A1111" s="63" t="s">
        <v>155</v>
      </c>
      <c r="B1111" s="71"/>
      <c r="C1111" s="64"/>
      <c r="D1111" s="64"/>
      <c r="E1111" s="64"/>
      <c r="F1111" s="64"/>
      <c r="G1111" s="64"/>
      <c r="H1111" s="64"/>
      <c r="I1111" s="64"/>
      <c r="J1111" s="64"/>
      <c r="K1111" s="64"/>
      <c r="L1111" s="64"/>
      <c r="M1111" s="64"/>
      <c r="N1111" s="64"/>
      <c r="O1111" s="64"/>
      <c r="P1111" s="64"/>
      <c r="Q1111" s="76"/>
    </row>
    <row r="1112" spans="1:17" ht="13.8" x14ac:dyDescent="0.25">
      <c r="A1112" s="63" t="s">
        <v>156</v>
      </c>
      <c r="B1112" s="71">
        <v>17</v>
      </c>
      <c r="C1112" s="64">
        <v>566</v>
      </c>
      <c r="D1112" s="64">
        <v>163</v>
      </c>
      <c r="E1112" s="64">
        <v>0</v>
      </c>
      <c r="F1112" s="64">
        <v>2975</v>
      </c>
      <c r="G1112" s="64">
        <v>1833</v>
      </c>
      <c r="H1112" s="64">
        <v>0</v>
      </c>
      <c r="I1112" s="64">
        <v>0</v>
      </c>
      <c r="J1112" s="64">
        <v>682</v>
      </c>
      <c r="K1112" s="64">
        <v>425</v>
      </c>
      <c r="L1112" s="64">
        <v>0</v>
      </c>
      <c r="M1112" s="64">
        <v>0</v>
      </c>
      <c r="N1112" s="64">
        <v>597</v>
      </c>
      <c r="O1112" s="64">
        <v>338</v>
      </c>
      <c r="P1112" s="64">
        <v>467</v>
      </c>
      <c r="Q1112" s="76">
        <v>253</v>
      </c>
    </row>
    <row r="1113" spans="1:17" ht="13.8" x14ac:dyDescent="0.25">
      <c r="A1113" s="63" t="s">
        <v>157</v>
      </c>
      <c r="B1113" s="71">
        <v>29</v>
      </c>
      <c r="C1113" s="64">
        <v>573</v>
      </c>
      <c r="D1113" s="64">
        <v>356</v>
      </c>
      <c r="E1113" s="64">
        <v>110</v>
      </c>
      <c r="F1113" s="64">
        <v>8597</v>
      </c>
      <c r="G1113" s="64">
        <v>7186</v>
      </c>
      <c r="H1113" s="64">
        <v>2549</v>
      </c>
      <c r="I1113" s="64">
        <v>2044</v>
      </c>
      <c r="J1113" s="64">
        <v>1976</v>
      </c>
      <c r="K1113" s="64">
        <v>1663</v>
      </c>
      <c r="L1113" s="64">
        <v>1246</v>
      </c>
      <c r="M1113" s="64">
        <v>1002</v>
      </c>
      <c r="N1113" s="64">
        <v>911</v>
      </c>
      <c r="O1113" s="64">
        <v>822</v>
      </c>
      <c r="P1113" s="64">
        <v>757</v>
      </c>
      <c r="Q1113" s="76">
        <v>578</v>
      </c>
    </row>
    <row r="1114" spans="1:17" ht="13.8" x14ac:dyDescent="0.25">
      <c r="A1114" s="69" t="s">
        <v>158</v>
      </c>
      <c r="B1114" s="72"/>
      <c r="C1114" s="74"/>
      <c r="D1114" s="74"/>
      <c r="E1114" s="74"/>
      <c r="F1114" s="74"/>
      <c r="G1114" s="74"/>
      <c r="H1114" s="74"/>
      <c r="I1114" s="74"/>
      <c r="J1114" s="74"/>
      <c r="K1114" s="74"/>
      <c r="L1114" s="74"/>
      <c r="M1114" s="74"/>
      <c r="N1114" s="74"/>
      <c r="O1114" s="74"/>
      <c r="P1114" s="74"/>
      <c r="Q1114" s="77"/>
    </row>
    <row r="1115" spans="1:17" ht="14.4" thickBot="1" x14ac:dyDescent="0.3">
      <c r="A1115" s="65" t="s">
        <v>125</v>
      </c>
      <c r="B1115" s="66">
        <f t="shared" ref="B1115:Q1115" si="593">SUM(B1107:B1114)</f>
        <v>460</v>
      </c>
      <c r="C1115" s="67">
        <f t="shared" si="593"/>
        <v>11966</v>
      </c>
      <c r="D1115" s="67">
        <f t="shared" si="593"/>
        <v>6131</v>
      </c>
      <c r="E1115" s="67">
        <f t="shared" si="593"/>
        <v>507</v>
      </c>
      <c r="F1115" s="67">
        <f t="shared" si="593"/>
        <v>137129</v>
      </c>
      <c r="G1115" s="67">
        <f t="shared" si="593"/>
        <v>62527</v>
      </c>
      <c r="H1115" s="67">
        <f t="shared" si="593"/>
        <v>9342</v>
      </c>
      <c r="I1115" s="67">
        <f t="shared" si="593"/>
        <v>6298</v>
      </c>
      <c r="J1115" s="67">
        <f t="shared" si="593"/>
        <v>34258</v>
      </c>
      <c r="K1115" s="67">
        <f t="shared" si="593"/>
        <v>15384</v>
      </c>
      <c r="L1115" s="67">
        <f t="shared" si="593"/>
        <v>3452</v>
      </c>
      <c r="M1115" s="67">
        <f t="shared" si="593"/>
        <v>2457</v>
      </c>
      <c r="N1115" s="67">
        <f t="shared" si="593"/>
        <v>11077</v>
      </c>
      <c r="O1115" s="67">
        <f t="shared" si="593"/>
        <v>7960</v>
      </c>
      <c r="P1115" s="67">
        <f t="shared" si="593"/>
        <v>3207</v>
      </c>
      <c r="Q1115" s="68">
        <f t="shared" si="593"/>
        <v>2067</v>
      </c>
    </row>
    <row r="1116" spans="1:17" ht="15" x14ac:dyDescent="0.25">
      <c r="A1116" s="78" t="s">
        <v>170</v>
      </c>
      <c r="B1116" s="79">
        <v>3</v>
      </c>
      <c r="C1116" s="80">
        <v>96</v>
      </c>
      <c r="D1116" s="80">
        <v>67</v>
      </c>
      <c r="E1116" s="80">
        <v>1</v>
      </c>
      <c r="F1116" s="80">
        <v>1421</v>
      </c>
      <c r="G1116" s="80">
        <v>211</v>
      </c>
      <c r="H1116" s="80">
        <v>14</v>
      </c>
      <c r="I1116" s="80">
        <v>2</v>
      </c>
      <c r="J1116" s="80">
        <v>1134</v>
      </c>
      <c r="K1116" s="80">
        <v>166</v>
      </c>
      <c r="L1116" s="80">
        <v>14</v>
      </c>
      <c r="M1116" s="80">
        <v>2</v>
      </c>
      <c r="N1116" s="80">
        <v>91</v>
      </c>
      <c r="O1116" s="80">
        <v>27</v>
      </c>
      <c r="P1116" s="80">
        <v>51</v>
      </c>
      <c r="Q1116" s="81">
        <v>14</v>
      </c>
    </row>
    <row r="1117" spans="1:17" ht="14.4" thickBot="1" x14ac:dyDescent="0.3">
      <c r="A1117" s="65" t="s">
        <v>215</v>
      </c>
      <c r="B1117" s="66">
        <f t="shared" ref="B1117:Q1117" si="594">SUM(B1115:B1116)</f>
        <v>463</v>
      </c>
      <c r="C1117" s="67">
        <f t="shared" si="594"/>
        <v>12062</v>
      </c>
      <c r="D1117" s="67">
        <f t="shared" si="594"/>
        <v>6198</v>
      </c>
      <c r="E1117" s="67">
        <f t="shared" si="594"/>
        <v>508</v>
      </c>
      <c r="F1117" s="67">
        <f t="shared" si="594"/>
        <v>138550</v>
      </c>
      <c r="G1117" s="67">
        <f t="shared" si="594"/>
        <v>62738</v>
      </c>
      <c r="H1117" s="67">
        <f t="shared" si="594"/>
        <v>9356</v>
      </c>
      <c r="I1117" s="67">
        <f t="shared" si="594"/>
        <v>6300</v>
      </c>
      <c r="J1117" s="67">
        <f t="shared" si="594"/>
        <v>35392</v>
      </c>
      <c r="K1117" s="67">
        <f t="shared" si="594"/>
        <v>15550</v>
      </c>
      <c r="L1117" s="67">
        <f t="shared" si="594"/>
        <v>3466</v>
      </c>
      <c r="M1117" s="67">
        <f t="shared" si="594"/>
        <v>2459</v>
      </c>
      <c r="N1117" s="67">
        <f t="shared" si="594"/>
        <v>11168</v>
      </c>
      <c r="O1117" s="67">
        <f t="shared" si="594"/>
        <v>7987</v>
      </c>
      <c r="P1117" s="67">
        <f t="shared" si="594"/>
        <v>3258</v>
      </c>
      <c r="Q1117" s="68">
        <f t="shared" si="594"/>
        <v>2081</v>
      </c>
    </row>
    <row r="1118" spans="1:17" ht="14.4" thickBot="1" x14ac:dyDescent="0.3">
      <c r="A1118" s="82"/>
      <c r="B1118" s="83"/>
      <c r="C1118" s="83"/>
      <c r="D1118" s="83"/>
      <c r="E1118" s="83"/>
      <c r="F1118" s="83"/>
      <c r="G1118" s="83"/>
      <c r="H1118" s="83"/>
      <c r="I1118" s="83"/>
      <c r="J1118" s="83"/>
      <c r="K1118" s="83"/>
      <c r="L1118" s="83"/>
      <c r="M1118" s="83"/>
      <c r="N1118" s="83"/>
      <c r="O1118" s="83"/>
      <c r="P1118" s="83"/>
      <c r="Q1118" s="84"/>
    </row>
    <row r="1119" spans="1:17" ht="15" x14ac:dyDescent="0.25">
      <c r="A1119" s="183" t="s">
        <v>119</v>
      </c>
      <c r="B1119" s="184"/>
      <c r="C1119" s="184"/>
      <c r="D1119" s="184"/>
      <c r="E1119" s="184"/>
      <c r="F1119" s="184"/>
      <c r="G1119" s="184"/>
      <c r="H1119" s="184"/>
      <c r="I1119" s="184"/>
      <c r="J1119" s="184"/>
      <c r="K1119" s="184"/>
      <c r="L1119" s="184"/>
      <c r="M1119" s="184"/>
      <c r="N1119" s="184"/>
      <c r="O1119" s="184"/>
      <c r="P1119" s="184"/>
      <c r="Q1119" s="185"/>
    </row>
    <row r="1120" spans="1:17" ht="13.8" x14ac:dyDescent="0.25">
      <c r="A1120" s="63" t="s">
        <v>151</v>
      </c>
      <c r="B1120" s="71">
        <v>324</v>
      </c>
      <c r="C1120" s="73">
        <v>8608</v>
      </c>
      <c r="D1120" s="73">
        <v>4495</v>
      </c>
      <c r="E1120" s="73">
        <v>292</v>
      </c>
      <c r="F1120" s="73">
        <v>99444</v>
      </c>
      <c r="G1120" s="73">
        <v>35829</v>
      </c>
      <c r="H1120" s="73">
        <v>4835</v>
      </c>
      <c r="I1120" s="73">
        <v>2389</v>
      </c>
      <c r="J1120" s="73">
        <v>24288</v>
      </c>
      <c r="K1120" s="73">
        <v>8487</v>
      </c>
      <c r="L1120" s="73">
        <v>1313</v>
      </c>
      <c r="M1120" s="73">
        <v>539</v>
      </c>
      <c r="N1120" s="73">
        <v>7556</v>
      </c>
      <c r="O1120" s="73">
        <v>5101</v>
      </c>
      <c r="P1120" s="73">
        <v>1371</v>
      </c>
      <c r="Q1120" s="75">
        <v>792</v>
      </c>
    </row>
    <row r="1121" spans="1:17" ht="13.8" x14ac:dyDescent="0.25">
      <c r="A1121" s="63" t="s">
        <v>152</v>
      </c>
      <c r="B1121" s="71">
        <v>69</v>
      </c>
      <c r="C1121" s="64">
        <v>1625</v>
      </c>
      <c r="D1121" s="64">
        <v>761</v>
      </c>
      <c r="E1121" s="64">
        <v>45</v>
      </c>
      <c r="F1121" s="64">
        <v>17853</v>
      </c>
      <c r="G1121" s="64">
        <v>12227</v>
      </c>
      <c r="H1121" s="64">
        <v>607</v>
      </c>
      <c r="I1121" s="64">
        <v>371</v>
      </c>
      <c r="J1121" s="64">
        <v>4396</v>
      </c>
      <c r="K1121" s="64">
        <v>2995</v>
      </c>
      <c r="L1121" s="64">
        <v>170</v>
      </c>
      <c r="M1121" s="64">
        <v>126</v>
      </c>
      <c r="N1121" s="64">
        <v>1449</v>
      </c>
      <c r="O1121" s="64">
        <v>1184</v>
      </c>
      <c r="P1121" s="64">
        <v>380</v>
      </c>
      <c r="Q1121" s="76">
        <v>279</v>
      </c>
    </row>
    <row r="1122" spans="1:17" ht="13.8" x14ac:dyDescent="0.25">
      <c r="A1122" s="63" t="s">
        <v>153</v>
      </c>
      <c r="B1122" s="71">
        <v>0</v>
      </c>
      <c r="C1122" s="64"/>
      <c r="D1122" s="64"/>
      <c r="E1122" s="64"/>
      <c r="F1122" s="64"/>
      <c r="G1122" s="64"/>
      <c r="H1122" s="64"/>
      <c r="I1122" s="64"/>
      <c r="J1122" s="64"/>
      <c r="K1122" s="64"/>
      <c r="L1122" s="64"/>
      <c r="M1122" s="64"/>
      <c r="N1122" s="64"/>
      <c r="O1122" s="64"/>
      <c r="P1122" s="64"/>
      <c r="Q1122" s="76"/>
    </row>
    <row r="1123" spans="1:17" ht="13.8" x14ac:dyDescent="0.25">
      <c r="A1123" s="70" t="s">
        <v>154</v>
      </c>
      <c r="B1123" s="71">
        <v>15</v>
      </c>
      <c r="C1123" s="64">
        <v>318</v>
      </c>
      <c r="D1123" s="64">
        <v>155</v>
      </c>
      <c r="E1123" s="64">
        <v>60</v>
      </c>
      <c r="F1123" s="64">
        <v>3723</v>
      </c>
      <c r="G1123" s="64">
        <v>3561</v>
      </c>
      <c r="H1123" s="64">
        <v>1719</v>
      </c>
      <c r="I1123" s="64">
        <v>1686</v>
      </c>
      <c r="J1123" s="64">
        <v>837</v>
      </c>
      <c r="K1123" s="64">
        <v>805</v>
      </c>
      <c r="L1123" s="64">
        <v>670</v>
      </c>
      <c r="M1123" s="64">
        <v>659</v>
      </c>
      <c r="N1123" s="64">
        <v>304</v>
      </c>
      <c r="O1123" s="64">
        <v>255</v>
      </c>
      <c r="P1123" s="64">
        <v>134</v>
      </c>
      <c r="Q1123" s="76">
        <v>107</v>
      </c>
    </row>
    <row r="1124" spans="1:17" ht="13.8" x14ac:dyDescent="0.25">
      <c r="A1124" s="63" t="s">
        <v>155</v>
      </c>
      <c r="B1124" s="71"/>
      <c r="C1124" s="64"/>
      <c r="D1124" s="64"/>
      <c r="E1124" s="64"/>
      <c r="F1124" s="64"/>
      <c r="G1124" s="64"/>
      <c r="H1124" s="64"/>
      <c r="I1124" s="64"/>
      <c r="J1124" s="64"/>
      <c r="K1124" s="64"/>
      <c r="L1124" s="64"/>
      <c r="M1124" s="64"/>
      <c r="N1124" s="64"/>
      <c r="O1124" s="64"/>
      <c r="P1124" s="64"/>
      <c r="Q1124" s="76"/>
    </row>
    <row r="1125" spans="1:17" ht="13.8" x14ac:dyDescent="0.25">
      <c r="A1125" s="63" t="s">
        <v>156</v>
      </c>
      <c r="B1125" s="71">
        <v>17</v>
      </c>
      <c r="C1125" s="64">
        <v>575</v>
      </c>
      <c r="D1125" s="64">
        <v>163</v>
      </c>
      <c r="E1125" s="64">
        <v>0</v>
      </c>
      <c r="F1125" s="64">
        <v>3048</v>
      </c>
      <c r="G1125" s="64">
        <v>1902</v>
      </c>
      <c r="H1125" s="64">
        <v>0</v>
      </c>
      <c r="I1125" s="64">
        <v>0</v>
      </c>
      <c r="J1125" s="64">
        <v>623</v>
      </c>
      <c r="K1125" s="64">
        <v>389</v>
      </c>
      <c r="L1125" s="64">
        <v>0</v>
      </c>
      <c r="M1125" s="64">
        <v>0</v>
      </c>
      <c r="N1125" s="64">
        <v>674</v>
      </c>
      <c r="O1125" s="64">
        <v>392</v>
      </c>
      <c r="P1125" s="64">
        <v>436</v>
      </c>
      <c r="Q1125" s="76">
        <v>226</v>
      </c>
    </row>
    <row r="1126" spans="1:17" ht="13.8" x14ac:dyDescent="0.25">
      <c r="A1126" s="63" t="s">
        <v>157</v>
      </c>
      <c r="B1126" s="71">
        <v>29</v>
      </c>
      <c r="C1126" s="64">
        <v>595</v>
      </c>
      <c r="D1126" s="64">
        <v>357</v>
      </c>
      <c r="E1126" s="64">
        <v>111</v>
      </c>
      <c r="F1126" s="64">
        <v>8622</v>
      </c>
      <c r="G1126" s="64">
        <v>7239</v>
      </c>
      <c r="H1126" s="64">
        <v>2585</v>
      </c>
      <c r="I1126" s="64">
        <v>2076</v>
      </c>
      <c r="J1126" s="64">
        <v>1927</v>
      </c>
      <c r="K1126" s="64">
        <v>1612</v>
      </c>
      <c r="L1126" s="64">
        <v>1177</v>
      </c>
      <c r="M1126" s="64">
        <v>957</v>
      </c>
      <c r="N1126" s="64">
        <v>921</v>
      </c>
      <c r="O1126" s="64">
        <v>830</v>
      </c>
      <c r="P1126" s="64">
        <v>724</v>
      </c>
      <c r="Q1126" s="76">
        <v>558</v>
      </c>
    </row>
    <row r="1127" spans="1:17" ht="13.8" x14ac:dyDescent="0.25">
      <c r="A1127" s="69" t="s">
        <v>158</v>
      </c>
      <c r="B1127" s="72"/>
      <c r="C1127" s="74"/>
      <c r="D1127" s="74"/>
      <c r="E1127" s="74"/>
      <c r="F1127" s="74"/>
      <c r="G1127" s="74"/>
      <c r="H1127" s="74"/>
      <c r="I1127" s="74"/>
      <c r="J1127" s="74"/>
      <c r="K1127" s="74"/>
      <c r="L1127" s="74"/>
      <c r="M1127" s="74"/>
      <c r="N1127" s="74"/>
      <c r="O1127" s="74"/>
      <c r="P1127" s="74"/>
      <c r="Q1127" s="77"/>
    </row>
    <row r="1128" spans="1:17" ht="14.4" thickBot="1" x14ac:dyDescent="0.3">
      <c r="A1128" s="65" t="s">
        <v>125</v>
      </c>
      <c r="B1128" s="66">
        <f t="shared" ref="B1128:Q1128" si="595">SUM(B1120:B1127)</f>
        <v>454</v>
      </c>
      <c r="C1128" s="67">
        <f t="shared" si="595"/>
        <v>11721</v>
      </c>
      <c r="D1128" s="67">
        <f t="shared" si="595"/>
        <v>5931</v>
      </c>
      <c r="E1128" s="67">
        <f t="shared" si="595"/>
        <v>508</v>
      </c>
      <c r="F1128" s="67">
        <f t="shared" si="595"/>
        <v>132690</v>
      </c>
      <c r="G1128" s="67">
        <f t="shared" si="595"/>
        <v>60758</v>
      </c>
      <c r="H1128" s="67">
        <f t="shared" si="595"/>
        <v>9746</v>
      </c>
      <c r="I1128" s="67">
        <f t="shared" si="595"/>
        <v>6522</v>
      </c>
      <c r="J1128" s="67">
        <f t="shared" si="595"/>
        <v>32071</v>
      </c>
      <c r="K1128" s="67">
        <f t="shared" si="595"/>
        <v>14288</v>
      </c>
      <c r="L1128" s="67">
        <f t="shared" si="595"/>
        <v>3330</v>
      </c>
      <c r="M1128" s="67">
        <f t="shared" si="595"/>
        <v>2281</v>
      </c>
      <c r="N1128" s="67">
        <f t="shared" si="595"/>
        <v>10904</v>
      </c>
      <c r="O1128" s="67">
        <f t="shared" si="595"/>
        <v>7762</v>
      </c>
      <c r="P1128" s="67">
        <f t="shared" si="595"/>
        <v>3045</v>
      </c>
      <c r="Q1128" s="68">
        <f t="shared" si="595"/>
        <v>1962</v>
      </c>
    </row>
    <row r="1129" spans="1:17" ht="15" x14ac:dyDescent="0.25">
      <c r="A1129" s="78" t="s">
        <v>170</v>
      </c>
      <c r="B1129" s="79">
        <v>3</v>
      </c>
      <c r="C1129" s="80">
        <v>97</v>
      </c>
      <c r="D1129" s="80">
        <v>68</v>
      </c>
      <c r="E1129" s="80">
        <v>1</v>
      </c>
      <c r="F1129" s="80">
        <v>1099</v>
      </c>
      <c r="G1129" s="80">
        <v>237</v>
      </c>
      <c r="H1129" s="80">
        <v>12</v>
      </c>
      <c r="I1129" s="80">
        <v>2</v>
      </c>
      <c r="J1129" s="80">
        <v>1085</v>
      </c>
      <c r="K1129" s="80">
        <v>159</v>
      </c>
      <c r="L1129" s="80">
        <v>14</v>
      </c>
      <c r="M1129" s="80">
        <v>2</v>
      </c>
      <c r="N1129" s="80">
        <v>88</v>
      </c>
      <c r="O1129" s="80">
        <v>26</v>
      </c>
      <c r="P1129" s="80">
        <v>51</v>
      </c>
      <c r="Q1129" s="81">
        <v>13</v>
      </c>
    </row>
    <row r="1130" spans="1:17" ht="14.4" thickBot="1" x14ac:dyDescent="0.3">
      <c r="A1130" s="65" t="s">
        <v>215</v>
      </c>
      <c r="B1130" s="66">
        <f t="shared" ref="B1130:Q1130" si="596">SUM(B1128:B1129)</f>
        <v>457</v>
      </c>
      <c r="C1130" s="67">
        <f t="shared" si="596"/>
        <v>11818</v>
      </c>
      <c r="D1130" s="67">
        <f t="shared" si="596"/>
        <v>5999</v>
      </c>
      <c r="E1130" s="67">
        <f t="shared" si="596"/>
        <v>509</v>
      </c>
      <c r="F1130" s="67">
        <f t="shared" si="596"/>
        <v>133789</v>
      </c>
      <c r="G1130" s="67">
        <f t="shared" si="596"/>
        <v>60995</v>
      </c>
      <c r="H1130" s="67">
        <f t="shared" si="596"/>
        <v>9758</v>
      </c>
      <c r="I1130" s="67">
        <f t="shared" si="596"/>
        <v>6524</v>
      </c>
      <c r="J1130" s="67">
        <f t="shared" si="596"/>
        <v>33156</v>
      </c>
      <c r="K1130" s="67">
        <f t="shared" si="596"/>
        <v>14447</v>
      </c>
      <c r="L1130" s="67">
        <f t="shared" si="596"/>
        <v>3344</v>
      </c>
      <c r="M1130" s="67">
        <f t="shared" si="596"/>
        <v>2283</v>
      </c>
      <c r="N1130" s="67">
        <f t="shared" si="596"/>
        <v>10992</v>
      </c>
      <c r="O1130" s="67">
        <f t="shared" si="596"/>
        <v>7788</v>
      </c>
      <c r="P1130" s="67">
        <f t="shared" si="596"/>
        <v>3096</v>
      </c>
      <c r="Q1130" s="68">
        <f t="shared" si="596"/>
        <v>1975</v>
      </c>
    </row>
    <row r="1131" spans="1:17" ht="14.4" thickBot="1" x14ac:dyDescent="0.3">
      <c r="A1131" s="82"/>
      <c r="B1131" s="83"/>
      <c r="C1131" s="83"/>
      <c r="D1131" s="83"/>
      <c r="E1131" s="83"/>
      <c r="F1131" s="83"/>
      <c r="G1131" s="83"/>
      <c r="H1131" s="83"/>
      <c r="I1131" s="83"/>
      <c r="J1131" s="83"/>
      <c r="K1131" s="83"/>
      <c r="L1131" s="83"/>
      <c r="M1131" s="83"/>
      <c r="N1131" s="83"/>
      <c r="O1131" s="83"/>
      <c r="P1131" s="83"/>
      <c r="Q1131" s="84"/>
    </row>
    <row r="1132" spans="1:17" ht="15" x14ac:dyDescent="0.25">
      <c r="A1132" s="183" t="s">
        <v>120</v>
      </c>
      <c r="B1132" s="184"/>
      <c r="C1132" s="184"/>
      <c r="D1132" s="184"/>
      <c r="E1132" s="184"/>
      <c r="F1132" s="184"/>
      <c r="G1132" s="184"/>
      <c r="H1132" s="184"/>
      <c r="I1132" s="184"/>
      <c r="J1132" s="184"/>
      <c r="K1132" s="184"/>
      <c r="L1132" s="184"/>
      <c r="M1132" s="184"/>
      <c r="N1132" s="184"/>
      <c r="O1132" s="184"/>
      <c r="P1132" s="184"/>
      <c r="Q1132" s="185"/>
    </row>
    <row r="1133" spans="1:17" ht="13.8" x14ac:dyDescent="0.25">
      <c r="A1133" s="63" t="s">
        <v>151</v>
      </c>
      <c r="B1133" s="71">
        <v>323</v>
      </c>
      <c r="C1133" s="73">
        <v>8633</v>
      </c>
      <c r="D1133" s="73">
        <v>4349</v>
      </c>
      <c r="E1133" s="73">
        <v>310</v>
      </c>
      <c r="F1133" s="73">
        <v>95865</v>
      </c>
      <c r="G1133" s="73">
        <v>34406</v>
      </c>
      <c r="H1133" s="73">
        <v>4936</v>
      </c>
      <c r="I1133" s="73">
        <v>2343</v>
      </c>
      <c r="J1133" s="73">
        <v>23959</v>
      </c>
      <c r="K1133" s="73">
        <v>8460</v>
      </c>
      <c r="L1133" s="73">
        <v>1409</v>
      </c>
      <c r="M1133" s="73">
        <v>695</v>
      </c>
      <c r="N1133" s="73">
        <v>7338</v>
      </c>
      <c r="O1133" s="73">
        <v>4939</v>
      </c>
      <c r="P1133" s="73">
        <v>1419</v>
      </c>
      <c r="Q1133" s="75">
        <v>787</v>
      </c>
    </row>
    <row r="1134" spans="1:17" ht="13.8" x14ac:dyDescent="0.25">
      <c r="A1134" s="63" t="s">
        <v>152</v>
      </c>
      <c r="B1134" s="71">
        <v>66</v>
      </c>
      <c r="C1134" s="64">
        <v>1590</v>
      </c>
      <c r="D1134" s="64">
        <v>725</v>
      </c>
      <c r="E1134" s="64">
        <v>46</v>
      </c>
      <c r="F1134" s="64">
        <v>17017</v>
      </c>
      <c r="G1134" s="64">
        <v>11566</v>
      </c>
      <c r="H1134" s="64">
        <v>552</v>
      </c>
      <c r="I1134" s="64">
        <v>354</v>
      </c>
      <c r="J1134" s="64">
        <v>4339</v>
      </c>
      <c r="K1134" s="64">
        <v>2984</v>
      </c>
      <c r="L1134" s="64">
        <v>207</v>
      </c>
      <c r="M1134" s="64">
        <v>127</v>
      </c>
      <c r="N1134" s="64">
        <v>1373</v>
      </c>
      <c r="O1134" s="64">
        <v>1172</v>
      </c>
      <c r="P1134" s="64">
        <v>362</v>
      </c>
      <c r="Q1134" s="76">
        <v>265</v>
      </c>
    </row>
    <row r="1135" spans="1:17" ht="13.8" x14ac:dyDescent="0.25">
      <c r="A1135" s="63" t="s">
        <v>153</v>
      </c>
      <c r="B1135" s="71"/>
      <c r="C1135" s="64"/>
      <c r="D1135" s="64"/>
      <c r="E1135" s="64"/>
      <c r="F1135" s="64"/>
      <c r="G1135" s="64"/>
      <c r="H1135" s="64"/>
      <c r="I1135" s="64"/>
      <c r="J1135" s="64"/>
      <c r="K1135" s="64"/>
      <c r="L1135" s="64"/>
      <c r="M1135" s="64"/>
      <c r="N1135" s="64"/>
      <c r="O1135" s="64"/>
      <c r="P1135" s="64"/>
      <c r="Q1135" s="76"/>
    </row>
    <row r="1136" spans="1:17" ht="13.8" x14ac:dyDescent="0.25">
      <c r="A1136" s="70" t="s">
        <v>154</v>
      </c>
      <c r="B1136" s="71">
        <v>15</v>
      </c>
      <c r="C1136" s="64">
        <v>303</v>
      </c>
      <c r="D1136" s="64">
        <v>159</v>
      </c>
      <c r="E1136" s="64">
        <v>63</v>
      </c>
      <c r="F1136" s="64">
        <v>3680</v>
      </c>
      <c r="G1136" s="64">
        <v>3529</v>
      </c>
      <c r="H1136" s="64">
        <v>1722</v>
      </c>
      <c r="I1136" s="64">
        <v>1686</v>
      </c>
      <c r="J1136" s="64">
        <v>948</v>
      </c>
      <c r="K1136" s="64">
        <v>913</v>
      </c>
      <c r="L1136" s="64">
        <v>772</v>
      </c>
      <c r="M1136" s="64">
        <v>756</v>
      </c>
      <c r="N1136" s="64">
        <v>326</v>
      </c>
      <c r="O1136" s="64">
        <v>264</v>
      </c>
      <c r="P1136" s="64">
        <v>112</v>
      </c>
      <c r="Q1136" s="76">
        <v>73</v>
      </c>
    </row>
    <row r="1137" spans="1:17" ht="13.8" x14ac:dyDescent="0.25">
      <c r="A1137" s="63" t="s">
        <v>155</v>
      </c>
      <c r="B1137" s="71"/>
      <c r="C1137" s="64"/>
      <c r="D1137" s="64"/>
      <c r="E1137" s="64"/>
      <c r="F1137" s="64"/>
      <c r="G1137" s="64"/>
      <c r="H1137" s="64"/>
      <c r="I1137" s="64"/>
      <c r="J1137" s="64"/>
      <c r="K1137" s="64"/>
      <c r="L1137" s="64"/>
      <c r="M1137" s="64"/>
      <c r="N1137" s="64"/>
      <c r="O1137" s="64"/>
      <c r="P1137" s="64"/>
      <c r="Q1137" s="76"/>
    </row>
    <row r="1138" spans="1:17" ht="13.8" x14ac:dyDescent="0.25">
      <c r="A1138" s="63" t="s">
        <v>156</v>
      </c>
      <c r="B1138" s="71">
        <v>17</v>
      </c>
      <c r="C1138" s="64">
        <v>587</v>
      </c>
      <c r="D1138" s="64">
        <v>160</v>
      </c>
      <c r="E1138" s="64">
        <v>0</v>
      </c>
      <c r="F1138" s="64">
        <v>3034</v>
      </c>
      <c r="G1138" s="64">
        <v>1922</v>
      </c>
      <c r="H1138" s="64">
        <v>0</v>
      </c>
      <c r="I1138" s="64">
        <v>0</v>
      </c>
      <c r="J1138" s="64">
        <v>681</v>
      </c>
      <c r="K1138" s="64">
        <v>423</v>
      </c>
      <c r="L1138" s="64">
        <v>0</v>
      </c>
      <c r="M1138" s="64">
        <v>0</v>
      </c>
      <c r="N1138" s="64">
        <v>608</v>
      </c>
      <c r="O1138" s="64">
        <v>353</v>
      </c>
      <c r="P1138" s="64">
        <v>478</v>
      </c>
      <c r="Q1138" s="76">
        <v>265</v>
      </c>
    </row>
    <row r="1139" spans="1:17" ht="13.8" x14ac:dyDescent="0.25">
      <c r="A1139" s="63" t="s">
        <v>157</v>
      </c>
      <c r="B1139" s="71">
        <v>29</v>
      </c>
      <c r="C1139" s="64">
        <v>593</v>
      </c>
      <c r="D1139" s="64">
        <v>358</v>
      </c>
      <c r="E1139" s="64">
        <v>110</v>
      </c>
      <c r="F1139" s="64">
        <v>8513</v>
      </c>
      <c r="G1139" s="64">
        <v>7167</v>
      </c>
      <c r="H1139" s="64">
        <v>2535</v>
      </c>
      <c r="I1139" s="64">
        <v>2052</v>
      </c>
      <c r="J1139" s="64">
        <v>2087</v>
      </c>
      <c r="K1139" s="64">
        <v>1767</v>
      </c>
      <c r="L1139" s="64">
        <v>1289</v>
      </c>
      <c r="M1139" s="64">
        <v>1018</v>
      </c>
      <c r="N1139" s="64">
        <v>920</v>
      </c>
      <c r="O1139" s="64">
        <v>836</v>
      </c>
      <c r="P1139" s="64">
        <v>772</v>
      </c>
      <c r="Q1139" s="76">
        <v>583</v>
      </c>
    </row>
    <row r="1140" spans="1:17" ht="13.8" x14ac:dyDescent="0.25">
      <c r="A1140" s="69" t="s">
        <v>158</v>
      </c>
      <c r="B1140" s="72"/>
      <c r="C1140" s="74"/>
      <c r="D1140" s="74"/>
      <c r="E1140" s="74"/>
      <c r="F1140" s="74"/>
      <c r="G1140" s="74"/>
      <c r="H1140" s="74"/>
      <c r="I1140" s="74"/>
      <c r="J1140" s="74"/>
      <c r="K1140" s="74"/>
      <c r="L1140" s="74"/>
      <c r="M1140" s="74"/>
      <c r="N1140" s="74"/>
      <c r="O1140" s="74"/>
      <c r="P1140" s="74"/>
      <c r="Q1140" s="77"/>
    </row>
    <row r="1141" spans="1:17" ht="14.4" thickBot="1" x14ac:dyDescent="0.3">
      <c r="A1141" s="65" t="s">
        <v>125</v>
      </c>
      <c r="B1141" s="66">
        <f t="shared" ref="B1141:Q1141" si="597">SUM(B1133:B1140)</f>
        <v>450</v>
      </c>
      <c r="C1141" s="67">
        <f t="shared" si="597"/>
        <v>11706</v>
      </c>
      <c r="D1141" s="67">
        <f t="shared" si="597"/>
        <v>5751</v>
      </c>
      <c r="E1141" s="67">
        <f t="shared" si="597"/>
        <v>529</v>
      </c>
      <c r="F1141" s="67">
        <f t="shared" si="597"/>
        <v>128109</v>
      </c>
      <c r="G1141" s="67">
        <f t="shared" si="597"/>
        <v>58590</v>
      </c>
      <c r="H1141" s="67">
        <f t="shared" si="597"/>
        <v>9745</v>
      </c>
      <c r="I1141" s="67">
        <f t="shared" si="597"/>
        <v>6435</v>
      </c>
      <c r="J1141" s="67">
        <f t="shared" si="597"/>
        <v>32014</v>
      </c>
      <c r="K1141" s="67">
        <f t="shared" si="597"/>
        <v>14547</v>
      </c>
      <c r="L1141" s="67">
        <f t="shared" si="597"/>
        <v>3677</v>
      </c>
      <c r="M1141" s="67">
        <f t="shared" si="597"/>
        <v>2596</v>
      </c>
      <c r="N1141" s="67">
        <f t="shared" si="597"/>
        <v>10565</v>
      </c>
      <c r="O1141" s="67">
        <f t="shared" si="597"/>
        <v>7564</v>
      </c>
      <c r="P1141" s="67">
        <f t="shared" si="597"/>
        <v>3143</v>
      </c>
      <c r="Q1141" s="68">
        <f t="shared" si="597"/>
        <v>1973</v>
      </c>
    </row>
    <row r="1142" spans="1:17" ht="15" x14ac:dyDescent="0.25">
      <c r="A1142" s="78" t="s">
        <v>170</v>
      </c>
      <c r="B1142" s="79">
        <v>3</v>
      </c>
      <c r="C1142" s="80">
        <v>98</v>
      </c>
      <c r="D1142" s="80">
        <v>64</v>
      </c>
      <c r="E1142" s="80">
        <v>0</v>
      </c>
      <c r="F1142" s="80">
        <v>996</v>
      </c>
      <c r="G1142" s="80">
        <v>256</v>
      </c>
      <c r="H1142" s="80">
        <v>0</v>
      </c>
      <c r="I1142" s="80">
        <v>0</v>
      </c>
      <c r="J1142" s="80">
        <v>1104</v>
      </c>
      <c r="K1142" s="80">
        <v>189</v>
      </c>
      <c r="L1142" s="80">
        <v>11</v>
      </c>
      <c r="M1142" s="80">
        <v>2</v>
      </c>
      <c r="N1142" s="80">
        <v>98</v>
      </c>
      <c r="O1142" s="80">
        <v>28</v>
      </c>
      <c r="P1142" s="80">
        <v>42</v>
      </c>
      <c r="Q1142" s="81">
        <v>12</v>
      </c>
    </row>
    <row r="1143" spans="1:17" ht="14.4" thickBot="1" x14ac:dyDescent="0.3">
      <c r="A1143" s="65" t="s">
        <v>215</v>
      </c>
      <c r="B1143" s="66">
        <f t="shared" ref="B1143:Q1143" si="598">SUM(B1141:B1142)</f>
        <v>453</v>
      </c>
      <c r="C1143" s="67">
        <f t="shared" si="598"/>
        <v>11804</v>
      </c>
      <c r="D1143" s="67">
        <f t="shared" si="598"/>
        <v>5815</v>
      </c>
      <c r="E1143" s="67">
        <f t="shared" si="598"/>
        <v>529</v>
      </c>
      <c r="F1143" s="67">
        <f t="shared" si="598"/>
        <v>129105</v>
      </c>
      <c r="G1143" s="67">
        <f t="shared" si="598"/>
        <v>58846</v>
      </c>
      <c r="H1143" s="67">
        <f t="shared" si="598"/>
        <v>9745</v>
      </c>
      <c r="I1143" s="67">
        <f t="shared" si="598"/>
        <v>6435</v>
      </c>
      <c r="J1143" s="67">
        <f t="shared" si="598"/>
        <v>33118</v>
      </c>
      <c r="K1143" s="67">
        <f t="shared" si="598"/>
        <v>14736</v>
      </c>
      <c r="L1143" s="67">
        <f t="shared" si="598"/>
        <v>3688</v>
      </c>
      <c r="M1143" s="67">
        <f t="shared" si="598"/>
        <v>2598</v>
      </c>
      <c r="N1143" s="67">
        <f t="shared" si="598"/>
        <v>10663</v>
      </c>
      <c r="O1143" s="67">
        <f t="shared" si="598"/>
        <v>7592</v>
      </c>
      <c r="P1143" s="67">
        <f t="shared" si="598"/>
        <v>3185</v>
      </c>
      <c r="Q1143" s="68">
        <f t="shared" si="598"/>
        <v>1985</v>
      </c>
    </row>
    <row r="1144" spans="1:17" ht="14.4" thickBot="1" x14ac:dyDescent="0.3">
      <c r="A1144" s="82"/>
      <c r="B1144" s="83"/>
      <c r="C1144" s="83"/>
      <c r="D1144" s="83"/>
      <c r="E1144" s="83"/>
      <c r="F1144" s="83"/>
      <c r="G1144" s="83"/>
      <c r="H1144" s="83"/>
      <c r="I1144" s="83"/>
      <c r="J1144" s="83"/>
      <c r="K1144" s="83"/>
      <c r="L1144" s="83"/>
      <c r="M1144" s="83"/>
      <c r="N1144" s="83"/>
      <c r="O1144" s="83"/>
      <c r="P1144" s="83"/>
      <c r="Q1144" s="84"/>
    </row>
    <row r="1145" spans="1:17" ht="15" x14ac:dyDescent="0.25">
      <c r="A1145" s="183" t="s">
        <v>121</v>
      </c>
      <c r="B1145" s="184"/>
      <c r="C1145" s="184"/>
      <c r="D1145" s="184"/>
      <c r="E1145" s="184"/>
      <c r="F1145" s="184"/>
      <c r="G1145" s="184"/>
      <c r="H1145" s="184"/>
      <c r="I1145" s="184"/>
      <c r="J1145" s="184"/>
      <c r="K1145" s="184"/>
      <c r="L1145" s="184"/>
      <c r="M1145" s="184"/>
      <c r="N1145" s="184"/>
      <c r="O1145" s="184"/>
      <c r="P1145" s="184"/>
      <c r="Q1145" s="185"/>
    </row>
    <row r="1146" spans="1:17" ht="13.8" x14ac:dyDescent="0.25">
      <c r="A1146" s="63" t="s">
        <v>151</v>
      </c>
      <c r="B1146" s="71">
        <v>319</v>
      </c>
      <c r="C1146" s="73">
        <v>8545</v>
      </c>
      <c r="D1146" s="73">
        <v>4339</v>
      </c>
      <c r="E1146" s="73">
        <v>324</v>
      </c>
      <c r="F1146" s="73">
        <v>93587</v>
      </c>
      <c r="G1146" s="73">
        <v>33514</v>
      </c>
      <c r="H1146" s="73">
        <v>4955</v>
      </c>
      <c r="I1146" s="73">
        <v>2309</v>
      </c>
      <c r="J1146" s="73">
        <v>23408</v>
      </c>
      <c r="K1146" s="73">
        <v>8222</v>
      </c>
      <c r="L1146" s="73">
        <v>1638</v>
      </c>
      <c r="M1146" s="73">
        <v>758</v>
      </c>
      <c r="N1146" s="73">
        <v>7173</v>
      </c>
      <c r="O1146" s="73">
        <v>4822</v>
      </c>
      <c r="P1146" s="73">
        <v>1482</v>
      </c>
      <c r="Q1146" s="75">
        <v>815</v>
      </c>
    </row>
    <row r="1147" spans="1:17" ht="13.8" x14ac:dyDescent="0.25">
      <c r="A1147" s="63" t="s">
        <v>152</v>
      </c>
      <c r="B1147" s="71">
        <v>66</v>
      </c>
      <c r="C1147" s="64">
        <v>1573</v>
      </c>
      <c r="D1147" s="64">
        <v>706</v>
      </c>
      <c r="E1147" s="64">
        <v>43</v>
      </c>
      <c r="F1147" s="64">
        <v>16285</v>
      </c>
      <c r="G1147" s="64">
        <v>11039</v>
      </c>
      <c r="H1147" s="64">
        <v>607</v>
      </c>
      <c r="I1147" s="64">
        <v>412</v>
      </c>
      <c r="J1147" s="64">
        <v>4035</v>
      </c>
      <c r="K1147" s="64">
        <v>2817</v>
      </c>
      <c r="L1147" s="64">
        <v>165</v>
      </c>
      <c r="M1147" s="64">
        <v>109</v>
      </c>
      <c r="N1147" s="64">
        <v>1371</v>
      </c>
      <c r="O1147" s="64">
        <v>1136</v>
      </c>
      <c r="P1147" s="64">
        <v>316</v>
      </c>
      <c r="Q1147" s="76">
        <v>231</v>
      </c>
    </row>
    <row r="1148" spans="1:17" ht="13.8" x14ac:dyDescent="0.25">
      <c r="A1148" s="63" t="s">
        <v>153</v>
      </c>
      <c r="B1148" s="71">
        <v>0</v>
      </c>
      <c r="C1148" s="64"/>
      <c r="D1148" s="64"/>
      <c r="E1148" s="64"/>
      <c r="F1148" s="64"/>
      <c r="G1148" s="64"/>
      <c r="H1148" s="64"/>
      <c r="I1148" s="64"/>
      <c r="J1148" s="64"/>
      <c r="K1148" s="64"/>
      <c r="L1148" s="64"/>
      <c r="M1148" s="64"/>
      <c r="N1148" s="64"/>
      <c r="O1148" s="64"/>
      <c r="P1148" s="64"/>
      <c r="Q1148" s="76"/>
    </row>
    <row r="1149" spans="1:17" ht="13.8" x14ac:dyDescent="0.25">
      <c r="A1149" s="70" t="s">
        <v>154</v>
      </c>
      <c r="B1149" s="71">
        <v>15</v>
      </c>
      <c r="C1149" s="64">
        <v>314</v>
      </c>
      <c r="D1149" s="64">
        <v>154</v>
      </c>
      <c r="E1149" s="64">
        <v>75</v>
      </c>
      <c r="F1149" s="64">
        <v>3648</v>
      </c>
      <c r="G1149" s="64">
        <v>3494</v>
      </c>
      <c r="H1149" s="64">
        <v>1900</v>
      </c>
      <c r="I1149" s="64">
        <v>1851</v>
      </c>
      <c r="J1149" s="64">
        <v>941</v>
      </c>
      <c r="K1149" s="64">
        <v>900</v>
      </c>
      <c r="L1149" s="64">
        <v>759</v>
      </c>
      <c r="M1149" s="64">
        <v>749</v>
      </c>
      <c r="N1149" s="64">
        <v>316</v>
      </c>
      <c r="O1149" s="64">
        <v>258</v>
      </c>
      <c r="P1149" s="64">
        <v>156</v>
      </c>
      <c r="Q1149" s="76">
        <v>126</v>
      </c>
    </row>
    <row r="1150" spans="1:17" ht="13.8" x14ac:dyDescent="0.25">
      <c r="A1150" s="63" t="s">
        <v>155</v>
      </c>
      <c r="B1150" s="71"/>
      <c r="C1150" s="64"/>
      <c r="D1150" s="64"/>
      <c r="E1150" s="64"/>
      <c r="F1150" s="64"/>
      <c r="G1150" s="64"/>
      <c r="H1150" s="64"/>
      <c r="I1150" s="64"/>
      <c r="J1150" s="64"/>
      <c r="K1150" s="64"/>
      <c r="L1150" s="64"/>
      <c r="M1150" s="64"/>
      <c r="N1150" s="64"/>
      <c r="O1150" s="64"/>
      <c r="P1150" s="64"/>
      <c r="Q1150" s="76"/>
    </row>
    <row r="1151" spans="1:17" ht="13.8" x14ac:dyDescent="0.25">
      <c r="A1151" s="63" t="s">
        <v>156</v>
      </c>
      <c r="B1151" s="71">
        <v>17</v>
      </c>
      <c r="C1151" s="64">
        <v>583</v>
      </c>
      <c r="D1151" s="64">
        <v>161</v>
      </c>
      <c r="E1151" s="64">
        <v>0</v>
      </c>
      <c r="F1151" s="64">
        <v>3079</v>
      </c>
      <c r="G1151" s="64">
        <v>1965</v>
      </c>
      <c r="H1151" s="64">
        <v>0</v>
      </c>
      <c r="I1151" s="64">
        <v>0</v>
      </c>
      <c r="J1151" s="64">
        <v>684</v>
      </c>
      <c r="K1151" s="64">
        <v>436</v>
      </c>
      <c r="L1151" s="64">
        <v>0</v>
      </c>
      <c r="M1151" s="64">
        <v>0</v>
      </c>
      <c r="N1151" s="64">
        <v>640</v>
      </c>
      <c r="O1151" s="64">
        <v>383</v>
      </c>
      <c r="P1151" s="64">
        <v>426</v>
      </c>
      <c r="Q1151" s="76">
        <v>223</v>
      </c>
    </row>
    <row r="1152" spans="1:17" ht="13.8" x14ac:dyDescent="0.25">
      <c r="A1152" s="63" t="s">
        <v>157</v>
      </c>
      <c r="B1152" s="71">
        <v>30</v>
      </c>
      <c r="C1152" s="64">
        <v>610</v>
      </c>
      <c r="D1152" s="64">
        <v>361</v>
      </c>
      <c r="E1152" s="64">
        <v>113</v>
      </c>
      <c r="F1152" s="64">
        <v>8691</v>
      </c>
      <c r="G1152" s="64">
        <v>7333</v>
      </c>
      <c r="H1152" s="64">
        <v>2513</v>
      </c>
      <c r="I1152" s="64">
        <v>2049</v>
      </c>
      <c r="J1152" s="64">
        <v>2071</v>
      </c>
      <c r="K1152" s="64">
        <v>1741</v>
      </c>
      <c r="L1152" s="64">
        <v>1087</v>
      </c>
      <c r="M1152" s="64">
        <v>927</v>
      </c>
      <c r="N1152" s="64">
        <v>945</v>
      </c>
      <c r="O1152" s="64">
        <v>853</v>
      </c>
      <c r="P1152" s="64">
        <v>850</v>
      </c>
      <c r="Q1152" s="76">
        <v>640</v>
      </c>
    </row>
    <row r="1153" spans="1:17" ht="13.8" x14ac:dyDescent="0.25">
      <c r="A1153" s="69" t="s">
        <v>158</v>
      </c>
      <c r="B1153" s="72"/>
      <c r="C1153" s="74"/>
      <c r="D1153" s="74"/>
      <c r="E1153" s="74"/>
      <c r="F1153" s="74"/>
      <c r="G1153" s="74"/>
      <c r="H1153" s="74"/>
      <c r="I1153" s="74"/>
      <c r="J1153" s="74"/>
      <c r="K1153" s="74"/>
      <c r="L1153" s="74"/>
      <c r="M1153" s="74"/>
      <c r="N1153" s="74"/>
      <c r="O1153" s="74"/>
      <c r="P1153" s="74"/>
      <c r="Q1153" s="77"/>
    </row>
    <row r="1154" spans="1:17" ht="14.4" thickBot="1" x14ac:dyDescent="0.3">
      <c r="A1154" s="65" t="s">
        <v>125</v>
      </c>
      <c r="B1154" s="66">
        <f t="shared" ref="B1154:Q1154" si="599">SUM(B1146:B1153)</f>
        <v>447</v>
      </c>
      <c r="C1154" s="67">
        <f t="shared" si="599"/>
        <v>11625</v>
      </c>
      <c r="D1154" s="67">
        <f t="shared" si="599"/>
        <v>5721</v>
      </c>
      <c r="E1154" s="67">
        <f t="shared" si="599"/>
        <v>555</v>
      </c>
      <c r="F1154" s="67">
        <f t="shared" si="599"/>
        <v>125290</v>
      </c>
      <c r="G1154" s="67">
        <f t="shared" si="599"/>
        <v>57345</v>
      </c>
      <c r="H1154" s="67">
        <f t="shared" si="599"/>
        <v>9975</v>
      </c>
      <c r="I1154" s="67">
        <f t="shared" si="599"/>
        <v>6621</v>
      </c>
      <c r="J1154" s="67">
        <f t="shared" si="599"/>
        <v>31139</v>
      </c>
      <c r="K1154" s="67">
        <f t="shared" si="599"/>
        <v>14116</v>
      </c>
      <c r="L1154" s="67">
        <f t="shared" si="599"/>
        <v>3649</v>
      </c>
      <c r="M1154" s="67">
        <f t="shared" si="599"/>
        <v>2543</v>
      </c>
      <c r="N1154" s="67">
        <f t="shared" si="599"/>
        <v>10445</v>
      </c>
      <c r="O1154" s="67">
        <f t="shared" si="599"/>
        <v>7452</v>
      </c>
      <c r="P1154" s="67">
        <f t="shared" si="599"/>
        <v>3230</v>
      </c>
      <c r="Q1154" s="68">
        <f t="shared" si="599"/>
        <v>2035</v>
      </c>
    </row>
    <row r="1155" spans="1:17" ht="15" x14ac:dyDescent="0.25">
      <c r="A1155" s="78" t="s">
        <v>170</v>
      </c>
      <c r="B1155" s="79">
        <v>3</v>
      </c>
      <c r="C1155" s="80">
        <v>95</v>
      </c>
      <c r="D1155" s="80">
        <v>68</v>
      </c>
      <c r="E1155" s="80">
        <v>0</v>
      </c>
      <c r="F1155" s="80">
        <v>1095</v>
      </c>
      <c r="G1155" s="80">
        <v>317</v>
      </c>
      <c r="H1155" s="80">
        <v>0</v>
      </c>
      <c r="I1155" s="80">
        <v>0</v>
      </c>
      <c r="J1155" s="80">
        <v>986</v>
      </c>
      <c r="K1155" s="80">
        <v>219</v>
      </c>
      <c r="L1155" s="80">
        <v>0</v>
      </c>
      <c r="M1155" s="80">
        <v>0</v>
      </c>
      <c r="N1155" s="80">
        <v>88</v>
      </c>
      <c r="O1155" s="80">
        <v>24</v>
      </c>
      <c r="P1155" s="80">
        <v>42</v>
      </c>
      <c r="Q1155" s="81">
        <v>10</v>
      </c>
    </row>
    <row r="1156" spans="1:17" ht="14.4" thickBot="1" x14ac:dyDescent="0.3">
      <c r="A1156" s="65" t="s">
        <v>215</v>
      </c>
      <c r="B1156" s="66">
        <f t="shared" ref="B1156:Q1156" si="600">SUM(B1154:B1155)</f>
        <v>450</v>
      </c>
      <c r="C1156" s="67">
        <f t="shared" si="600"/>
        <v>11720</v>
      </c>
      <c r="D1156" s="67">
        <f t="shared" si="600"/>
        <v>5789</v>
      </c>
      <c r="E1156" s="67">
        <f t="shared" si="600"/>
        <v>555</v>
      </c>
      <c r="F1156" s="67">
        <f t="shared" si="600"/>
        <v>126385</v>
      </c>
      <c r="G1156" s="67">
        <f t="shared" si="600"/>
        <v>57662</v>
      </c>
      <c r="H1156" s="67">
        <f t="shared" si="600"/>
        <v>9975</v>
      </c>
      <c r="I1156" s="67">
        <f t="shared" si="600"/>
        <v>6621</v>
      </c>
      <c r="J1156" s="67">
        <f t="shared" si="600"/>
        <v>32125</v>
      </c>
      <c r="K1156" s="67">
        <f t="shared" si="600"/>
        <v>14335</v>
      </c>
      <c r="L1156" s="67">
        <f t="shared" si="600"/>
        <v>3649</v>
      </c>
      <c r="M1156" s="67">
        <f t="shared" si="600"/>
        <v>2543</v>
      </c>
      <c r="N1156" s="67">
        <f t="shared" si="600"/>
        <v>10533</v>
      </c>
      <c r="O1156" s="67">
        <f t="shared" si="600"/>
        <v>7476</v>
      </c>
      <c r="P1156" s="67">
        <f t="shared" si="600"/>
        <v>3272</v>
      </c>
      <c r="Q1156" s="68">
        <f t="shared" si="600"/>
        <v>2045</v>
      </c>
    </row>
    <row r="1157" spans="1:17" ht="14.4" thickBot="1" x14ac:dyDescent="0.3">
      <c r="A1157" s="82"/>
      <c r="B1157" s="83"/>
      <c r="C1157" s="83"/>
      <c r="D1157" s="83"/>
      <c r="E1157" s="83"/>
      <c r="F1157" s="83"/>
      <c r="G1157" s="83"/>
      <c r="H1157" s="83"/>
      <c r="I1157" s="83"/>
      <c r="J1157" s="83"/>
      <c r="K1157" s="83"/>
      <c r="L1157" s="83"/>
      <c r="M1157" s="83"/>
      <c r="N1157" s="83"/>
      <c r="O1157" s="83"/>
      <c r="P1157" s="83"/>
      <c r="Q1157" s="84"/>
    </row>
    <row r="1158" spans="1:17" ht="15" x14ac:dyDescent="0.25">
      <c r="A1158" s="183" t="s">
        <v>122</v>
      </c>
      <c r="B1158" s="184"/>
      <c r="C1158" s="184"/>
      <c r="D1158" s="184"/>
      <c r="E1158" s="184"/>
      <c r="F1158" s="184"/>
      <c r="G1158" s="184"/>
      <c r="H1158" s="184"/>
      <c r="I1158" s="184"/>
      <c r="J1158" s="184"/>
      <c r="K1158" s="184"/>
      <c r="L1158" s="184"/>
      <c r="M1158" s="184"/>
      <c r="N1158" s="184"/>
      <c r="O1158" s="184"/>
      <c r="P1158" s="184"/>
      <c r="Q1158" s="185"/>
    </row>
    <row r="1159" spans="1:17" ht="13.8" x14ac:dyDescent="0.25">
      <c r="A1159" s="63" t="s">
        <v>151</v>
      </c>
      <c r="B1159" s="71">
        <v>322</v>
      </c>
      <c r="C1159" s="73">
        <v>8563</v>
      </c>
      <c r="D1159" s="73">
        <v>4390</v>
      </c>
      <c r="E1159" s="73">
        <v>352</v>
      </c>
      <c r="F1159" s="73">
        <v>94423</v>
      </c>
      <c r="G1159" s="73">
        <v>34050</v>
      </c>
      <c r="H1159" s="73">
        <v>5406</v>
      </c>
      <c r="I1159" s="73">
        <v>2673</v>
      </c>
      <c r="J1159" s="73">
        <v>23893</v>
      </c>
      <c r="K1159" s="73">
        <v>8430</v>
      </c>
      <c r="L1159" s="73">
        <v>1686</v>
      </c>
      <c r="M1159" s="73">
        <v>779</v>
      </c>
      <c r="N1159" s="73">
        <v>7200</v>
      </c>
      <c r="O1159" s="73">
        <v>4848</v>
      </c>
      <c r="P1159" s="73">
        <v>1480</v>
      </c>
      <c r="Q1159" s="75">
        <v>807</v>
      </c>
    </row>
    <row r="1160" spans="1:17" ht="13.8" x14ac:dyDescent="0.25">
      <c r="A1160" s="63" t="s">
        <v>152</v>
      </c>
      <c r="B1160" s="71">
        <v>63</v>
      </c>
      <c r="C1160" s="64">
        <v>1467</v>
      </c>
      <c r="D1160" s="64">
        <v>673</v>
      </c>
      <c r="E1160" s="64">
        <v>31</v>
      </c>
      <c r="F1160" s="64">
        <v>15452</v>
      </c>
      <c r="G1160" s="64">
        <v>10440</v>
      </c>
      <c r="H1160" s="64">
        <v>440</v>
      </c>
      <c r="I1160" s="64">
        <v>273</v>
      </c>
      <c r="J1160" s="64">
        <v>3719</v>
      </c>
      <c r="K1160" s="64">
        <v>2534</v>
      </c>
      <c r="L1160" s="64">
        <v>127</v>
      </c>
      <c r="M1160" s="64">
        <v>89</v>
      </c>
      <c r="N1160" s="64">
        <v>1264</v>
      </c>
      <c r="O1160" s="64">
        <v>1080</v>
      </c>
      <c r="P1160" s="64">
        <v>305</v>
      </c>
      <c r="Q1160" s="76">
        <v>221</v>
      </c>
    </row>
    <row r="1161" spans="1:17" ht="13.8" x14ac:dyDescent="0.25">
      <c r="A1161" s="63" t="s">
        <v>153</v>
      </c>
      <c r="B1161" s="71">
        <v>0</v>
      </c>
      <c r="C1161" s="64"/>
      <c r="D1161" s="64"/>
      <c r="E1161" s="64"/>
      <c r="F1161" s="64"/>
      <c r="G1161" s="64"/>
      <c r="H1161" s="64"/>
      <c r="I1161" s="64"/>
      <c r="J1161" s="64"/>
      <c r="K1161" s="64"/>
      <c r="L1161" s="64"/>
      <c r="M1161" s="64"/>
      <c r="N1161" s="64"/>
      <c r="O1161" s="64"/>
      <c r="P1161" s="64"/>
      <c r="Q1161" s="76"/>
    </row>
    <row r="1162" spans="1:17" ht="13.8" x14ac:dyDescent="0.25">
      <c r="A1162" s="70" t="s">
        <v>154</v>
      </c>
      <c r="B1162" s="71">
        <v>15</v>
      </c>
      <c r="C1162" s="64">
        <v>313</v>
      </c>
      <c r="D1162" s="64">
        <v>153</v>
      </c>
      <c r="E1162" s="64">
        <v>79</v>
      </c>
      <c r="F1162" s="64">
        <v>3700</v>
      </c>
      <c r="G1162" s="64">
        <v>3553</v>
      </c>
      <c r="H1162" s="64">
        <v>2052</v>
      </c>
      <c r="I1162" s="64">
        <v>1992</v>
      </c>
      <c r="J1162" s="64">
        <v>929</v>
      </c>
      <c r="K1162" s="64">
        <v>885</v>
      </c>
      <c r="L1162" s="64">
        <v>835</v>
      </c>
      <c r="M1162" s="64">
        <v>824</v>
      </c>
      <c r="N1162" s="64">
        <v>336</v>
      </c>
      <c r="O1162" s="64">
        <v>272</v>
      </c>
      <c r="P1162" s="64">
        <v>132</v>
      </c>
      <c r="Q1162" s="76">
        <v>104</v>
      </c>
    </row>
    <row r="1163" spans="1:17" ht="13.8" x14ac:dyDescent="0.25">
      <c r="A1163" s="63" t="s">
        <v>155</v>
      </c>
      <c r="B1163" s="71"/>
      <c r="C1163" s="64"/>
      <c r="D1163" s="64"/>
      <c r="E1163" s="64"/>
      <c r="F1163" s="64"/>
      <c r="G1163" s="64"/>
      <c r="H1163" s="64"/>
      <c r="I1163" s="64"/>
      <c r="J1163" s="64"/>
      <c r="K1163" s="64"/>
      <c r="L1163" s="64"/>
      <c r="M1163" s="64"/>
      <c r="N1163" s="64"/>
      <c r="O1163" s="64"/>
      <c r="P1163" s="64"/>
      <c r="Q1163" s="76"/>
    </row>
    <row r="1164" spans="1:17" ht="13.8" x14ac:dyDescent="0.25">
      <c r="A1164" s="63" t="s">
        <v>156</v>
      </c>
      <c r="B1164" s="71">
        <v>17</v>
      </c>
      <c r="C1164" s="64">
        <v>616</v>
      </c>
      <c r="D1164" s="64">
        <v>165</v>
      </c>
      <c r="E1164" s="64">
        <v>0</v>
      </c>
      <c r="F1164" s="64">
        <v>3149</v>
      </c>
      <c r="G1164" s="64">
        <v>2013</v>
      </c>
      <c r="H1164" s="64">
        <v>0</v>
      </c>
      <c r="I1164" s="64">
        <v>0</v>
      </c>
      <c r="J1164" s="64">
        <v>719</v>
      </c>
      <c r="K1164" s="64">
        <v>450</v>
      </c>
      <c r="L1164" s="64">
        <v>0</v>
      </c>
      <c r="M1164" s="64">
        <v>0</v>
      </c>
      <c r="N1164" s="64">
        <v>646</v>
      </c>
      <c r="O1164" s="64">
        <v>378</v>
      </c>
      <c r="P1164" s="64">
        <v>423</v>
      </c>
      <c r="Q1164" s="76">
        <v>219</v>
      </c>
    </row>
    <row r="1165" spans="1:17" ht="13.8" x14ac:dyDescent="0.25">
      <c r="A1165" s="63" t="s">
        <v>157</v>
      </c>
      <c r="B1165" s="71">
        <v>30</v>
      </c>
      <c r="C1165" s="64">
        <v>593</v>
      </c>
      <c r="D1165" s="64">
        <v>368</v>
      </c>
      <c r="E1165" s="64">
        <v>112</v>
      </c>
      <c r="F1165" s="64">
        <v>9081</v>
      </c>
      <c r="G1165" s="64">
        <v>7719</v>
      </c>
      <c r="H1165" s="64">
        <v>2476</v>
      </c>
      <c r="I1165" s="64">
        <v>2031</v>
      </c>
      <c r="J1165" s="64">
        <v>2014</v>
      </c>
      <c r="K1165" s="64">
        <v>1684</v>
      </c>
      <c r="L1165" s="64">
        <v>1291</v>
      </c>
      <c r="M1165" s="64">
        <v>1089</v>
      </c>
      <c r="N1165" s="64">
        <v>964</v>
      </c>
      <c r="O1165" s="64">
        <v>824</v>
      </c>
      <c r="P1165" s="64">
        <v>675</v>
      </c>
      <c r="Q1165" s="76">
        <v>480</v>
      </c>
    </row>
    <row r="1166" spans="1:17" ht="13.8" x14ac:dyDescent="0.25">
      <c r="A1166" s="69" t="s">
        <v>158</v>
      </c>
      <c r="B1166" s="72"/>
      <c r="C1166" s="74"/>
      <c r="D1166" s="74"/>
      <c r="E1166" s="74"/>
      <c r="F1166" s="74"/>
      <c r="G1166" s="74"/>
      <c r="H1166" s="74"/>
      <c r="I1166" s="74"/>
      <c r="J1166" s="74"/>
      <c r="K1166" s="74"/>
      <c r="L1166" s="74"/>
      <c r="M1166" s="74"/>
      <c r="N1166" s="74"/>
      <c r="O1166" s="74"/>
      <c r="P1166" s="74"/>
      <c r="Q1166" s="77"/>
    </row>
    <row r="1167" spans="1:17" ht="14.4" thickBot="1" x14ac:dyDescent="0.3">
      <c r="A1167" s="65" t="s">
        <v>125</v>
      </c>
      <c r="B1167" s="66">
        <f t="shared" ref="B1167:Q1167" si="601">SUM(B1159:B1166)</f>
        <v>447</v>
      </c>
      <c r="C1167" s="67">
        <f t="shared" si="601"/>
        <v>11552</v>
      </c>
      <c r="D1167" s="67">
        <f t="shared" si="601"/>
        <v>5749</v>
      </c>
      <c r="E1167" s="67">
        <f t="shared" si="601"/>
        <v>574</v>
      </c>
      <c r="F1167" s="67">
        <f t="shared" si="601"/>
        <v>125805</v>
      </c>
      <c r="G1167" s="67">
        <f t="shared" si="601"/>
        <v>57775</v>
      </c>
      <c r="H1167" s="67">
        <f t="shared" si="601"/>
        <v>10374</v>
      </c>
      <c r="I1167" s="67">
        <f t="shared" si="601"/>
        <v>6969</v>
      </c>
      <c r="J1167" s="67">
        <f t="shared" si="601"/>
        <v>31274</v>
      </c>
      <c r="K1167" s="67">
        <f t="shared" si="601"/>
        <v>13983</v>
      </c>
      <c r="L1167" s="67">
        <f t="shared" si="601"/>
        <v>3939</v>
      </c>
      <c r="M1167" s="67">
        <f t="shared" si="601"/>
        <v>2781</v>
      </c>
      <c r="N1167" s="67">
        <f t="shared" si="601"/>
        <v>10410</v>
      </c>
      <c r="O1167" s="67">
        <f t="shared" si="601"/>
        <v>7402</v>
      </c>
      <c r="P1167" s="67">
        <f t="shared" si="601"/>
        <v>3015</v>
      </c>
      <c r="Q1167" s="68">
        <f t="shared" si="601"/>
        <v>1831</v>
      </c>
    </row>
    <row r="1168" spans="1:17" ht="15" x14ac:dyDescent="0.25">
      <c r="A1168" s="78" t="s">
        <v>170</v>
      </c>
      <c r="B1168" s="79">
        <v>3</v>
      </c>
      <c r="C1168" s="80">
        <v>96</v>
      </c>
      <c r="D1168" s="80">
        <v>59</v>
      </c>
      <c r="E1168" s="80">
        <v>1</v>
      </c>
      <c r="F1168" s="80">
        <v>676</v>
      </c>
      <c r="G1168" s="80">
        <v>197</v>
      </c>
      <c r="H1168" s="80">
        <v>11</v>
      </c>
      <c r="I1168" s="80">
        <v>4</v>
      </c>
      <c r="J1168" s="80">
        <v>1077</v>
      </c>
      <c r="K1168" s="80">
        <v>246</v>
      </c>
      <c r="L1168" s="80">
        <v>0</v>
      </c>
      <c r="M1168" s="80">
        <v>0</v>
      </c>
      <c r="N1168" s="80">
        <v>98</v>
      </c>
      <c r="O1168" s="80">
        <v>26</v>
      </c>
      <c r="P1168" s="80">
        <v>44</v>
      </c>
      <c r="Q1168" s="81">
        <v>13</v>
      </c>
    </row>
    <row r="1169" spans="1:17" ht="14.4" thickBot="1" x14ac:dyDescent="0.3">
      <c r="A1169" s="65" t="s">
        <v>215</v>
      </c>
      <c r="B1169" s="66">
        <f t="shared" ref="B1169:Q1169" si="602">SUM(B1167:B1168)</f>
        <v>450</v>
      </c>
      <c r="C1169" s="67">
        <f t="shared" si="602"/>
        <v>11648</v>
      </c>
      <c r="D1169" s="67">
        <f t="shared" si="602"/>
        <v>5808</v>
      </c>
      <c r="E1169" s="67">
        <f t="shared" si="602"/>
        <v>575</v>
      </c>
      <c r="F1169" s="67">
        <f t="shared" si="602"/>
        <v>126481</v>
      </c>
      <c r="G1169" s="67">
        <f t="shared" si="602"/>
        <v>57972</v>
      </c>
      <c r="H1169" s="67">
        <f t="shared" si="602"/>
        <v>10385</v>
      </c>
      <c r="I1169" s="67">
        <f t="shared" si="602"/>
        <v>6973</v>
      </c>
      <c r="J1169" s="67">
        <f t="shared" si="602"/>
        <v>32351</v>
      </c>
      <c r="K1169" s="67">
        <f t="shared" si="602"/>
        <v>14229</v>
      </c>
      <c r="L1169" s="67">
        <f t="shared" si="602"/>
        <v>3939</v>
      </c>
      <c r="M1169" s="67">
        <f t="shared" si="602"/>
        <v>2781</v>
      </c>
      <c r="N1169" s="67">
        <f t="shared" si="602"/>
        <v>10508</v>
      </c>
      <c r="O1169" s="67">
        <f t="shared" si="602"/>
        <v>7428</v>
      </c>
      <c r="P1169" s="67">
        <f t="shared" si="602"/>
        <v>3059</v>
      </c>
      <c r="Q1169" s="68">
        <f t="shared" si="602"/>
        <v>1844</v>
      </c>
    </row>
    <row r="1170" spans="1:17" ht="14.4" thickBot="1" x14ac:dyDescent="0.3">
      <c r="A1170" s="82"/>
      <c r="B1170" s="83"/>
      <c r="C1170" s="83"/>
      <c r="D1170" s="83"/>
      <c r="E1170" s="83"/>
      <c r="F1170" s="83"/>
      <c r="G1170" s="83"/>
      <c r="H1170" s="83"/>
      <c r="I1170" s="83"/>
      <c r="J1170" s="83"/>
      <c r="K1170" s="83"/>
      <c r="L1170" s="83"/>
      <c r="M1170" s="83"/>
      <c r="N1170" s="83"/>
      <c r="O1170" s="83"/>
      <c r="P1170" s="83"/>
      <c r="Q1170" s="84"/>
    </row>
    <row r="1171" spans="1:17" ht="15" x14ac:dyDescent="0.25">
      <c r="A1171" s="183" t="s">
        <v>123</v>
      </c>
      <c r="B1171" s="184"/>
      <c r="C1171" s="184"/>
      <c r="D1171" s="184"/>
      <c r="E1171" s="184"/>
      <c r="F1171" s="184"/>
      <c r="G1171" s="184"/>
      <c r="H1171" s="184"/>
      <c r="I1171" s="184"/>
      <c r="J1171" s="184"/>
      <c r="K1171" s="184"/>
      <c r="L1171" s="184"/>
      <c r="M1171" s="184"/>
      <c r="N1171" s="184"/>
      <c r="O1171" s="184"/>
      <c r="P1171" s="184"/>
      <c r="Q1171" s="185"/>
    </row>
    <row r="1172" spans="1:17" ht="13.8" x14ac:dyDescent="0.25">
      <c r="A1172" s="63" t="s">
        <v>151</v>
      </c>
      <c r="B1172" s="71">
        <v>312</v>
      </c>
      <c r="C1172" s="73">
        <v>8813</v>
      </c>
      <c r="D1172" s="73">
        <v>4812</v>
      </c>
      <c r="E1172" s="87" t="s">
        <v>219</v>
      </c>
      <c r="F1172" s="73">
        <v>92919</v>
      </c>
      <c r="G1172" s="73">
        <v>33275</v>
      </c>
      <c r="H1172" s="73">
        <v>5523</v>
      </c>
      <c r="I1172" s="73">
        <v>2793</v>
      </c>
      <c r="J1172" s="73">
        <v>23567</v>
      </c>
      <c r="K1172" s="73">
        <v>8336</v>
      </c>
      <c r="L1172" s="73">
        <v>2612</v>
      </c>
      <c r="M1172" s="73">
        <v>1197</v>
      </c>
      <c r="N1172" s="73">
        <v>7114</v>
      </c>
      <c r="O1172" s="73">
        <v>4807</v>
      </c>
      <c r="P1172" s="73">
        <v>1552</v>
      </c>
      <c r="Q1172" s="75">
        <v>821</v>
      </c>
    </row>
    <row r="1173" spans="1:17" ht="13.8" x14ac:dyDescent="0.25">
      <c r="A1173" s="63" t="s">
        <v>152</v>
      </c>
      <c r="B1173" s="71">
        <v>59</v>
      </c>
      <c r="C1173" s="64">
        <v>1431</v>
      </c>
      <c r="D1173" s="64">
        <v>697</v>
      </c>
      <c r="E1173" s="88" t="s">
        <v>219</v>
      </c>
      <c r="F1173" s="64">
        <v>15313</v>
      </c>
      <c r="G1173" s="64">
        <v>10354</v>
      </c>
      <c r="H1173" s="64">
        <v>428</v>
      </c>
      <c r="I1173" s="64">
        <v>266</v>
      </c>
      <c r="J1173" s="64">
        <v>3586</v>
      </c>
      <c r="K1173" s="64">
        <v>2466</v>
      </c>
      <c r="L1173" s="64">
        <v>191</v>
      </c>
      <c r="M1173" s="64">
        <v>120</v>
      </c>
      <c r="N1173" s="64">
        <v>1214</v>
      </c>
      <c r="O1173" s="64">
        <v>1043</v>
      </c>
      <c r="P1173" s="64">
        <v>316</v>
      </c>
      <c r="Q1173" s="76">
        <v>229</v>
      </c>
    </row>
    <row r="1174" spans="1:17" ht="13.8" x14ac:dyDescent="0.25">
      <c r="A1174" s="63" t="s">
        <v>153</v>
      </c>
      <c r="B1174" s="71">
        <v>0</v>
      </c>
      <c r="C1174" s="64"/>
      <c r="D1174" s="64"/>
      <c r="E1174" s="88" t="s">
        <v>219</v>
      </c>
      <c r="F1174" s="64"/>
      <c r="G1174" s="64"/>
      <c r="H1174" s="64"/>
      <c r="I1174" s="64"/>
      <c r="J1174" s="64"/>
      <c r="K1174" s="64"/>
      <c r="L1174" s="64"/>
      <c r="M1174" s="64"/>
      <c r="N1174" s="64"/>
      <c r="O1174" s="64"/>
      <c r="P1174" s="64"/>
      <c r="Q1174" s="76"/>
    </row>
    <row r="1175" spans="1:17" ht="13.8" x14ac:dyDescent="0.25">
      <c r="A1175" s="70" t="s">
        <v>154</v>
      </c>
      <c r="B1175" s="71">
        <v>15</v>
      </c>
      <c r="C1175" s="64">
        <v>315</v>
      </c>
      <c r="D1175" s="64">
        <v>235</v>
      </c>
      <c r="E1175" s="88" t="s">
        <v>219</v>
      </c>
      <c r="F1175" s="64">
        <v>3814</v>
      </c>
      <c r="G1175" s="64">
        <v>3648</v>
      </c>
      <c r="H1175" s="64">
        <v>2055</v>
      </c>
      <c r="I1175" s="64">
        <v>2001</v>
      </c>
      <c r="J1175" s="64">
        <v>870</v>
      </c>
      <c r="K1175" s="64">
        <v>851</v>
      </c>
      <c r="L1175" s="64">
        <v>918</v>
      </c>
      <c r="M1175" s="64">
        <v>889</v>
      </c>
      <c r="N1175" s="64">
        <v>314</v>
      </c>
      <c r="O1175" s="64">
        <v>254</v>
      </c>
      <c r="P1175" s="64">
        <v>133</v>
      </c>
      <c r="Q1175" s="76">
        <v>96</v>
      </c>
    </row>
    <row r="1176" spans="1:17" ht="13.8" x14ac:dyDescent="0.25">
      <c r="A1176" s="63" t="s">
        <v>155</v>
      </c>
      <c r="B1176" s="71"/>
      <c r="C1176" s="64"/>
      <c r="D1176" s="64"/>
      <c r="E1176" s="88" t="s">
        <v>219</v>
      </c>
      <c r="F1176" s="64"/>
      <c r="G1176" s="64"/>
      <c r="H1176" s="64"/>
      <c r="I1176" s="64"/>
      <c r="J1176" s="64"/>
      <c r="K1176" s="64"/>
      <c r="L1176" s="64"/>
      <c r="M1176" s="64"/>
      <c r="N1176" s="64"/>
      <c r="O1176" s="64"/>
      <c r="P1176" s="64"/>
      <c r="Q1176" s="76"/>
    </row>
    <row r="1177" spans="1:17" ht="13.8" x14ac:dyDescent="0.25">
      <c r="A1177" s="63" t="s">
        <v>156</v>
      </c>
      <c r="B1177" s="71">
        <v>17</v>
      </c>
      <c r="C1177" s="64">
        <v>616</v>
      </c>
      <c r="D1177" s="64">
        <v>164</v>
      </c>
      <c r="E1177" s="88" t="s">
        <v>219</v>
      </c>
      <c r="F1177" s="64">
        <v>3197</v>
      </c>
      <c r="G1177" s="64">
        <v>2064</v>
      </c>
      <c r="H1177" s="64">
        <v>0</v>
      </c>
      <c r="I1177" s="64">
        <v>0</v>
      </c>
      <c r="J1177" s="64">
        <v>970</v>
      </c>
      <c r="K1177" s="64">
        <v>612</v>
      </c>
      <c r="L1177" s="64">
        <v>3</v>
      </c>
      <c r="M1177" s="64">
        <v>3</v>
      </c>
      <c r="N1177" s="64">
        <v>477</v>
      </c>
      <c r="O1177" s="64">
        <v>279</v>
      </c>
      <c r="P1177" s="64">
        <v>425</v>
      </c>
      <c r="Q1177" s="76">
        <v>232</v>
      </c>
    </row>
    <row r="1178" spans="1:17" ht="13.8" x14ac:dyDescent="0.25">
      <c r="A1178" s="63" t="s">
        <v>157</v>
      </c>
      <c r="B1178" s="71">
        <v>30</v>
      </c>
      <c r="C1178" s="64">
        <v>633</v>
      </c>
      <c r="D1178" s="64">
        <v>500</v>
      </c>
      <c r="E1178" s="88" t="s">
        <v>219</v>
      </c>
      <c r="F1178" s="64">
        <v>9424</v>
      </c>
      <c r="G1178" s="64">
        <v>7997</v>
      </c>
      <c r="H1178" s="64">
        <v>2657</v>
      </c>
      <c r="I1178" s="64">
        <v>2221</v>
      </c>
      <c r="J1178" s="64">
        <v>2075</v>
      </c>
      <c r="K1178" s="64">
        <v>1757</v>
      </c>
      <c r="L1178" s="64">
        <v>1317</v>
      </c>
      <c r="M1178" s="64">
        <v>1070</v>
      </c>
      <c r="N1178" s="64">
        <v>956</v>
      </c>
      <c r="O1178" s="64">
        <v>855</v>
      </c>
      <c r="P1178" s="64">
        <v>837</v>
      </c>
      <c r="Q1178" s="76">
        <v>623</v>
      </c>
    </row>
    <row r="1179" spans="1:17" ht="13.8" x14ac:dyDescent="0.25">
      <c r="A1179" s="69" t="s">
        <v>158</v>
      </c>
      <c r="B1179" s="72"/>
      <c r="C1179" s="74"/>
      <c r="D1179" s="74"/>
      <c r="E1179" s="89" t="s">
        <v>219</v>
      </c>
      <c r="F1179" s="74"/>
      <c r="G1179" s="74"/>
      <c r="H1179" s="74"/>
      <c r="I1179" s="74"/>
      <c r="J1179" s="74"/>
      <c r="K1179" s="74"/>
      <c r="L1179" s="74"/>
      <c r="M1179" s="74"/>
      <c r="N1179" s="74"/>
      <c r="O1179" s="74"/>
      <c r="P1179" s="74"/>
      <c r="Q1179" s="77"/>
    </row>
    <row r="1180" spans="1:17" ht="14.4" thickBot="1" x14ac:dyDescent="0.3">
      <c r="A1180" s="65" t="s">
        <v>125</v>
      </c>
      <c r="B1180" s="66">
        <f t="shared" ref="B1180:Q1180" si="603">SUM(B1172:B1179)</f>
        <v>433</v>
      </c>
      <c r="C1180" s="67">
        <f t="shared" si="603"/>
        <v>11808</v>
      </c>
      <c r="D1180" s="67">
        <f t="shared" si="603"/>
        <v>6408</v>
      </c>
      <c r="E1180" s="67">
        <f t="shared" si="603"/>
        <v>0</v>
      </c>
      <c r="F1180" s="67">
        <f t="shared" si="603"/>
        <v>124667</v>
      </c>
      <c r="G1180" s="67">
        <f t="shared" si="603"/>
        <v>57338</v>
      </c>
      <c r="H1180" s="67">
        <f t="shared" si="603"/>
        <v>10663</v>
      </c>
      <c r="I1180" s="67">
        <f t="shared" si="603"/>
        <v>7281</v>
      </c>
      <c r="J1180" s="67">
        <f t="shared" si="603"/>
        <v>31068</v>
      </c>
      <c r="K1180" s="67">
        <f t="shared" si="603"/>
        <v>14022</v>
      </c>
      <c r="L1180" s="67">
        <f t="shared" si="603"/>
        <v>5041</v>
      </c>
      <c r="M1180" s="67">
        <f t="shared" si="603"/>
        <v>3279</v>
      </c>
      <c r="N1180" s="67">
        <f t="shared" si="603"/>
        <v>10075</v>
      </c>
      <c r="O1180" s="67">
        <f t="shared" si="603"/>
        <v>7238</v>
      </c>
      <c r="P1180" s="67">
        <f t="shared" si="603"/>
        <v>3263</v>
      </c>
      <c r="Q1180" s="68">
        <f t="shared" si="603"/>
        <v>2001</v>
      </c>
    </row>
    <row r="1181" spans="1:17" ht="15" x14ac:dyDescent="0.25">
      <c r="A1181" s="78" t="s">
        <v>170</v>
      </c>
      <c r="B1181" s="79">
        <v>3</v>
      </c>
      <c r="C1181" s="80">
        <v>93</v>
      </c>
      <c r="D1181" s="80">
        <v>50</v>
      </c>
      <c r="E1181" s="80"/>
      <c r="F1181" s="80">
        <v>655</v>
      </c>
      <c r="G1181" s="80">
        <v>149</v>
      </c>
      <c r="H1181" s="80">
        <v>11</v>
      </c>
      <c r="I1181" s="80">
        <v>4</v>
      </c>
      <c r="J1181" s="80">
        <v>805</v>
      </c>
      <c r="K1181" s="80">
        <v>155</v>
      </c>
      <c r="L1181" s="80">
        <v>0</v>
      </c>
      <c r="M1181" s="80">
        <v>0</v>
      </c>
      <c r="N1181" s="80">
        <v>98</v>
      </c>
      <c r="O1181" s="80">
        <v>26</v>
      </c>
      <c r="P1181" s="80">
        <v>43</v>
      </c>
      <c r="Q1181" s="81">
        <v>11</v>
      </c>
    </row>
    <row r="1182" spans="1:17" ht="14.4" thickBot="1" x14ac:dyDescent="0.3">
      <c r="A1182" s="65" t="s">
        <v>215</v>
      </c>
      <c r="B1182" s="66">
        <f t="shared" ref="B1182:Q1182" si="604">SUM(B1180:B1181)</f>
        <v>436</v>
      </c>
      <c r="C1182" s="67">
        <f t="shared" si="604"/>
        <v>11901</v>
      </c>
      <c r="D1182" s="67">
        <f t="shared" si="604"/>
        <v>6458</v>
      </c>
      <c r="E1182" s="67">
        <f t="shared" si="604"/>
        <v>0</v>
      </c>
      <c r="F1182" s="67">
        <f t="shared" si="604"/>
        <v>125322</v>
      </c>
      <c r="G1182" s="67">
        <f t="shared" si="604"/>
        <v>57487</v>
      </c>
      <c r="H1182" s="67">
        <f t="shared" si="604"/>
        <v>10674</v>
      </c>
      <c r="I1182" s="67">
        <f t="shared" si="604"/>
        <v>7285</v>
      </c>
      <c r="J1182" s="67">
        <f t="shared" si="604"/>
        <v>31873</v>
      </c>
      <c r="K1182" s="67">
        <f t="shared" si="604"/>
        <v>14177</v>
      </c>
      <c r="L1182" s="67">
        <f t="shared" si="604"/>
        <v>5041</v>
      </c>
      <c r="M1182" s="67">
        <f t="shared" si="604"/>
        <v>3279</v>
      </c>
      <c r="N1182" s="67">
        <f t="shared" si="604"/>
        <v>10173</v>
      </c>
      <c r="O1182" s="67">
        <f t="shared" si="604"/>
        <v>7264</v>
      </c>
      <c r="P1182" s="67">
        <f t="shared" si="604"/>
        <v>3306</v>
      </c>
      <c r="Q1182" s="68">
        <f t="shared" si="604"/>
        <v>2012</v>
      </c>
    </row>
    <row r="1183" spans="1:17" ht="14.4" thickBot="1" x14ac:dyDescent="0.3">
      <c r="A1183" s="82"/>
      <c r="B1183" s="83"/>
      <c r="C1183" s="83"/>
      <c r="D1183" s="83"/>
      <c r="E1183" s="83"/>
      <c r="F1183" s="83"/>
      <c r="G1183" s="83"/>
      <c r="H1183" s="83"/>
      <c r="I1183" s="83"/>
      <c r="J1183" s="83"/>
      <c r="K1183" s="83"/>
      <c r="L1183" s="83"/>
      <c r="M1183" s="83"/>
      <c r="N1183" s="83"/>
      <c r="O1183" s="83"/>
      <c r="P1183" s="83"/>
      <c r="Q1183" s="84"/>
    </row>
    <row r="1184" spans="1:17" ht="15" x14ac:dyDescent="0.25">
      <c r="A1184" s="183" t="s">
        <v>124</v>
      </c>
      <c r="B1184" s="184"/>
      <c r="C1184" s="184"/>
      <c r="D1184" s="184"/>
      <c r="E1184" s="184"/>
      <c r="F1184" s="184"/>
      <c r="G1184" s="184"/>
      <c r="H1184" s="184"/>
      <c r="I1184" s="184"/>
      <c r="J1184" s="184"/>
      <c r="K1184" s="184"/>
      <c r="L1184" s="184"/>
      <c r="M1184" s="184"/>
      <c r="N1184" s="184"/>
      <c r="O1184" s="184"/>
      <c r="P1184" s="184"/>
      <c r="Q1184" s="185"/>
    </row>
    <row r="1185" spans="1:17" ht="13.8" x14ac:dyDescent="0.25">
      <c r="A1185" s="63" t="s">
        <v>151</v>
      </c>
      <c r="B1185" s="71">
        <v>328</v>
      </c>
      <c r="C1185" s="73">
        <v>9238</v>
      </c>
      <c r="D1185" s="73">
        <v>5127</v>
      </c>
      <c r="E1185" s="86" t="s">
        <v>219</v>
      </c>
      <c r="F1185" s="73">
        <v>97312</v>
      </c>
      <c r="G1185" s="73">
        <v>37209</v>
      </c>
      <c r="H1185" s="73">
        <v>7386</v>
      </c>
      <c r="I1185" s="73">
        <v>4797</v>
      </c>
      <c r="J1185" s="73">
        <v>21987</v>
      </c>
      <c r="K1185" s="73">
        <v>8251</v>
      </c>
      <c r="L1185" s="73">
        <v>2770</v>
      </c>
      <c r="M1185" s="73">
        <v>1834</v>
      </c>
      <c r="N1185" s="73">
        <v>7456</v>
      </c>
      <c r="O1185" s="73">
        <v>5111</v>
      </c>
      <c r="P1185" s="73">
        <v>1705</v>
      </c>
      <c r="Q1185" s="75">
        <v>952</v>
      </c>
    </row>
    <row r="1186" spans="1:17" ht="13.8" x14ac:dyDescent="0.25">
      <c r="A1186" s="63" t="s">
        <v>152</v>
      </c>
      <c r="B1186" s="71">
        <v>59</v>
      </c>
      <c r="C1186" s="64">
        <v>1446</v>
      </c>
      <c r="D1186" s="64">
        <v>699</v>
      </c>
      <c r="E1186" s="86" t="s">
        <v>219</v>
      </c>
      <c r="F1186" s="64">
        <v>15442</v>
      </c>
      <c r="G1186" s="64">
        <v>10254</v>
      </c>
      <c r="H1186" s="64">
        <v>389</v>
      </c>
      <c r="I1186" s="64">
        <v>241</v>
      </c>
      <c r="J1186" s="64">
        <v>3473</v>
      </c>
      <c r="K1186" s="64">
        <v>2410</v>
      </c>
      <c r="L1186" s="64">
        <v>158</v>
      </c>
      <c r="M1186" s="64">
        <v>109</v>
      </c>
      <c r="N1186" s="64">
        <v>1204</v>
      </c>
      <c r="O1186" s="64">
        <v>1028</v>
      </c>
      <c r="P1186" s="64">
        <v>311</v>
      </c>
      <c r="Q1186" s="76">
        <v>238</v>
      </c>
    </row>
    <row r="1187" spans="1:17" ht="13.8" x14ac:dyDescent="0.25">
      <c r="A1187" s="63" t="s">
        <v>153</v>
      </c>
      <c r="B1187" s="71">
        <v>0</v>
      </c>
      <c r="C1187" s="64"/>
      <c r="D1187" s="64"/>
      <c r="E1187" s="86" t="s">
        <v>219</v>
      </c>
      <c r="F1187" s="64"/>
      <c r="G1187" s="64"/>
      <c r="H1187" s="64"/>
      <c r="I1187" s="64"/>
      <c r="J1187" s="64"/>
      <c r="K1187" s="64"/>
      <c r="L1187" s="64"/>
      <c r="M1187" s="64"/>
      <c r="N1187" s="64"/>
      <c r="O1187" s="64"/>
      <c r="P1187" s="64"/>
      <c r="Q1187" s="76"/>
    </row>
    <row r="1188" spans="1:17" ht="13.8" x14ac:dyDescent="0.25">
      <c r="A1188" s="70" t="s">
        <v>154</v>
      </c>
      <c r="B1188" s="71">
        <v>0</v>
      </c>
      <c r="C1188" s="64"/>
      <c r="D1188" s="64"/>
      <c r="E1188" s="86" t="s">
        <v>219</v>
      </c>
      <c r="F1188" s="64"/>
      <c r="G1188" s="64"/>
      <c r="H1188" s="64"/>
      <c r="I1188" s="64"/>
      <c r="J1188" s="64"/>
      <c r="K1188" s="64"/>
      <c r="L1188" s="64"/>
      <c r="M1188" s="64"/>
      <c r="N1188" s="64"/>
      <c r="O1188" s="64"/>
      <c r="P1188" s="64"/>
      <c r="Q1188" s="76"/>
    </row>
    <row r="1189" spans="1:17" ht="13.8" x14ac:dyDescent="0.25">
      <c r="A1189" s="63" t="s">
        <v>155</v>
      </c>
      <c r="B1189" s="71">
        <v>0</v>
      </c>
      <c r="C1189" s="64"/>
      <c r="D1189" s="64"/>
      <c r="E1189" s="86" t="s">
        <v>219</v>
      </c>
      <c r="F1189" s="64"/>
      <c r="G1189" s="64"/>
      <c r="H1189" s="64"/>
      <c r="I1189" s="64"/>
      <c r="J1189" s="64"/>
      <c r="K1189" s="64"/>
      <c r="L1189" s="64"/>
      <c r="M1189" s="64"/>
      <c r="N1189" s="64"/>
      <c r="O1189" s="64"/>
      <c r="P1189" s="64"/>
      <c r="Q1189" s="76"/>
    </row>
    <row r="1190" spans="1:17" ht="13.8" x14ac:dyDescent="0.25">
      <c r="A1190" s="63" t="s">
        <v>156</v>
      </c>
      <c r="B1190" s="71">
        <v>17</v>
      </c>
      <c r="C1190" s="64">
        <v>645</v>
      </c>
      <c r="D1190" s="64">
        <v>168</v>
      </c>
      <c r="E1190" s="86" t="s">
        <v>219</v>
      </c>
      <c r="F1190" s="64">
        <v>2993</v>
      </c>
      <c r="G1190" s="64">
        <v>1949</v>
      </c>
      <c r="H1190" s="64">
        <v>0</v>
      </c>
      <c r="I1190" s="64">
        <v>0</v>
      </c>
      <c r="J1190" s="64">
        <v>742</v>
      </c>
      <c r="K1190" s="64">
        <v>480</v>
      </c>
      <c r="L1190" s="64">
        <v>0</v>
      </c>
      <c r="M1190" s="64">
        <v>0</v>
      </c>
      <c r="N1190" s="64">
        <v>492</v>
      </c>
      <c r="O1190" s="64">
        <v>293</v>
      </c>
      <c r="P1190" s="64">
        <v>389</v>
      </c>
      <c r="Q1190" s="76">
        <v>212</v>
      </c>
    </row>
    <row r="1191" spans="1:17" ht="13.8" x14ac:dyDescent="0.25">
      <c r="A1191" s="63" t="s">
        <v>157</v>
      </c>
      <c r="B1191" s="71">
        <v>30</v>
      </c>
      <c r="C1191" s="64">
        <v>645</v>
      </c>
      <c r="D1191" s="64">
        <v>513</v>
      </c>
      <c r="E1191" s="86" t="s">
        <v>219</v>
      </c>
      <c r="F1191" s="64">
        <v>9741</v>
      </c>
      <c r="G1191" s="64">
        <v>8280</v>
      </c>
      <c r="H1191" s="64">
        <v>2542</v>
      </c>
      <c r="I1191" s="64">
        <v>2101</v>
      </c>
      <c r="J1191" s="64">
        <v>2034</v>
      </c>
      <c r="K1191" s="64">
        <v>1715</v>
      </c>
      <c r="L1191" s="64">
        <v>1238</v>
      </c>
      <c r="M1191" s="64">
        <v>1049</v>
      </c>
      <c r="N1191" s="64">
        <v>984</v>
      </c>
      <c r="O1191" s="64">
        <v>882</v>
      </c>
      <c r="P1191" s="64">
        <v>814</v>
      </c>
      <c r="Q1191" s="76">
        <v>607</v>
      </c>
    </row>
    <row r="1192" spans="1:17" ht="13.8" x14ac:dyDescent="0.25">
      <c r="A1192" s="69" t="s">
        <v>158</v>
      </c>
      <c r="B1192" s="72">
        <v>0</v>
      </c>
      <c r="C1192" s="74"/>
      <c r="D1192" s="74"/>
      <c r="E1192" s="97" t="s">
        <v>219</v>
      </c>
      <c r="F1192" s="74"/>
      <c r="G1192" s="74"/>
      <c r="H1192" s="74"/>
      <c r="I1192" s="74"/>
      <c r="J1192" s="74"/>
      <c r="K1192" s="74"/>
      <c r="L1192" s="74"/>
      <c r="M1192" s="74"/>
      <c r="N1192" s="74"/>
      <c r="O1192" s="74"/>
      <c r="P1192" s="74"/>
      <c r="Q1192" s="77"/>
    </row>
    <row r="1193" spans="1:17" ht="14.4" thickBot="1" x14ac:dyDescent="0.3">
      <c r="A1193" s="65" t="s">
        <v>125</v>
      </c>
      <c r="B1193" s="66">
        <f t="shared" ref="B1193:Q1193" si="605">SUM(B1185:B1192)</f>
        <v>434</v>
      </c>
      <c r="C1193" s="67">
        <f t="shared" si="605"/>
        <v>11974</v>
      </c>
      <c r="D1193" s="67">
        <f t="shared" si="605"/>
        <v>6507</v>
      </c>
      <c r="E1193" s="67">
        <f t="shared" si="605"/>
        <v>0</v>
      </c>
      <c r="F1193" s="67">
        <f t="shared" si="605"/>
        <v>125488</v>
      </c>
      <c r="G1193" s="67">
        <f t="shared" si="605"/>
        <v>57692</v>
      </c>
      <c r="H1193" s="67">
        <f t="shared" si="605"/>
        <v>10317</v>
      </c>
      <c r="I1193" s="67">
        <f t="shared" si="605"/>
        <v>7139</v>
      </c>
      <c r="J1193" s="67">
        <f t="shared" si="605"/>
        <v>28236</v>
      </c>
      <c r="K1193" s="67">
        <f t="shared" si="605"/>
        <v>12856</v>
      </c>
      <c r="L1193" s="67">
        <f t="shared" si="605"/>
        <v>4166</v>
      </c>
      <c r="M1193" s="67">
        <f t="shared" si="605"/>
        <v>2992</v>
      </c>
      <c r="N1193" s="67">
        <f t="shared" si="605"/>
        <v>10136</v>
      </c>
      <c r="O1193" s="67">
        <f t="shared" si="605"/>
        <v>7314</v>
      </c>
      <c r="P1193" s="67">
        <f t="shared" si="605"/>
        <v>3219</v>
      </c>
      <c r="Q1193" s="68">
        <f t="shared" si="605"/>
        <v>2009</v>
      </c>
    </row>
    <row r="1194" spans="1:17" ht="15" x14ac:dyDescent="0.25">
      <c r="A1194" s="78" t="s">
        <v>170</v>
      </c>
      <c r="B1194" s="79">
        <v>3</v>
      </c>
      <c r="C1194" s="80">
        <v>87</v>
      </c>
      <c r="D1194" s="80">
        <v>51</v>
      </c>
      <c r="E1194" s="80"/>
      <c r="F1194" s="80">
        <v>691</v>
      </c>
      <c r="G1194" s="80">
        <v>189</v>
      </c>
      <c r="H1194" s="80">
        <v>0</v>
      </c>
      <c r="I1194" s="80">
        <v>0</v>
      </c>
      <c r="J1194" s="80">
        <v>1135</v>
      </c>
      <c r="K1194" s="80">
        <v>232</v>
      </c>
      <c r="L1194" s="80">
        <v>0</v>
      </c>
      <c r="M1194" s="80">
        <v>0</v>
      </c>
      <c r="N1194" s="80">
        <v>91</v>
      </c>
      <c r="O1194" s="80">
        <v>24</v>
      </c>
      <c r="P1194" s="80">
        <v>43</v>
      </c>
      <c r="Q1194" s="81">
        <v>11</v>
      </c>
    </row>
    <row r="1195" spans="1:17" ht="14.4" thickBot="1" x14ac:dyDescent="0.3">
      <c r="A1195" s="65" t="s">
        <v>215</v>
      </c>
      <c r="B1195" s="66">
        <f t="shared" ref="B1195:Q1195" si="606">SUM(B1193:B1194)</f>
        <v>437</v>
      </c>
      <c r="C1195" s="67">
        <f t="shared" si="606"/>
        <v>12061</v>
      </c>
      <c r="D1195" s="67">
        <f t="shared" si="606"/>
        <v>6558</v>
      </c>
      <c r="E1195" s="67">
        <f t="shared" si="606"/>
        <v>0</v>
      </c>
      <c r="F1195" s="67">
        <f t="shared" si="606"/>
        <v>126179</v>
      </c>
      <c r="G1195" s="67">
        <f t="shared" si="606"/>
        <v>57881</v>
      </c>
      <c r="H1195" s="67">
        <f t="shared" si="606"/>
        <v>10317</v>
      </c>
      <c r="I1195" s="67">
        <f t="shared" si="606"/>
        <v>7139</v>
      </c>
      <c r="J1195" s="67">
        <f t="shared" si="606"/>
        <v>29371</v>
      </c>
      <c r="K1195" s="67">
        <f t="shared" si="606"/>
        <v>13088</v>
      </c>
      <c r="L1195" s="67">
        <f t="shared" si="606"/>
        <v>4166</v>
      </c>
      <c r="M1195" s="67">
        <f t="shared" si="606"/>
        <v>2992</v>
      </c>
      <c r="N1195" s="67">
        <f t="shared" si="606"/>
        <v>10227</v>
      </c>
      <c r="O1195" s="67">
        <f t="shared" si="606"/>
        <v>7338</v>
      </c>
      <c r="P1195" s="67">
        <f t="shared" si="606"/>
        <v>3262</v>
      </c>
      <c r="Q1195" s="68">
        <f t="shared" si="606"/>
        <v>2020</v>
      </c>
    </row>
    <row r="1196" spans="1:17" ht="14.4" thickBot="1" x14ac:dyDescent="0.3">
      <c r="A1196" s="82"/>
      <c r="B1196" s="83"/>
      <c r="C1196" s="83"/>
      <c r="D1196" s="83"/>
      <c r="E1196" s="83"/>
      <c r="F1196" s="83"/>
      <c r="G1196" s="83"/>
      <c r="H1196" s="83"/>
      <c r="I1196" s="83"/>
      <c r="J1196" s="83"/>
      <c r="K1196" s="83"/>
      <c r="L1196" s="83"/>
      <c r="M1196" s="83"/>
      <c r="N1196" s="83"/>
      <c r="O1196" s="83"/>
      <c r="P1196" s="83"/>
      <c r="Q1196" s="84"/>
    </row>
    <row r="1197" spans="1:17" ht="15" x14ac:dyDescent="0.25">
      <c r="A1197" s="183" t="s">
        <v>218</v>
      </c>
      <c r="B1197" s="184"/>
      <c r="C1197" s="184"/>
      <c r="D1197" s="184"/>
      <c r="E1197" s="184"/>
      <c r="F1197" s="184"/>
      <c r="G1197" s="184"/>
      <c r="H1197" s="184"/>
      <c r="I1197" s="184"/>
      <c r="J1197" s="184"/>
      <c r="K1197" s="184"/>
      <c r="L1197" s="184"/>
      <c r="M1197" s="184"/>
      <c r="N1197" s="184"/>
      <c r="O1197" s="184"/>
      <c r="P1197" s="184"/>
      <c r="Q1197" s="185"/>
    </row>
    <row r="1198" spans="1:17" ht="13.8" x14ac:dyDescent="0.25">
      <c r="A1198" s="63" t="s">
        <v>151</v>
      </c>
      <c r="B1198" s="71">
        <v>323</v>
      </c>
      <c r="C1198" s="73">
        <v>9308</v>
      </c>
      <c r="D1198" s="73">
        <v>5200</v>
      </c>
      <c r="E1198" s="86" t="s">
        <v>219</v>
      </c>
      <c r="F1198" s="73">
        <v>98599</v>
      </c>
      <c r="G1198" s="73">
        <v>38030</v>
      </c>
      <c r="H1198" s="73">
        <v>7572</v>
      </c>
      <c r="I1198" s="73">
        <v>4854</v>
      </c>
      <c r="J1198" s="73">
        <v>22316</v>
      </c>
      <c r="K1198" s="73">
        <v>8389</v>
      </c>
      <c r="L1198" s="73">
        <v>2609</v>
      </c>
      <c r="M1198" s="73">
        <v>1769</v>
      </c>
      <c r="N1198" s="73">
        <v>7513</v>
      </c>
      <c r="O1198" s="73">
        <v>5130</v>
      </c>
      <c r="P1198" s="73">
        <v>1706</v>
      </c>
      <c r="Q1198" s="75">
        <v>943</v>
      </c>
    </row>
    <row r="1199" spans="1:17" ht="13.8" x14ac:dyDescent="0.25">
      <c r="A1199" s="63" t="s">
        <v>152</v>
      </c>
      <c r="B1199" s="71">
        <v>59</v>
      </c>
      <c r="C1199" s="64">
        <v>1442</v>
      </c>
      <c r="D1199" s="64">
        <v>710</v>
      </c>
      <c r="E1199" s="86" t="s">
        <v>219</v>
      </c>
      <c r="F1199" s="64">
        <v>15778</v>
      </c>
      <c r="G1199" s="64">
        <v>10424</v>
      </c>
      <c r="H1199" s="64">
        <v>528</v>
      </c>
      <c r="I1199" s="64">
        <v>323</v>
      </c>
      <c r="J1199" s="64">
        <v>3288</v>
      </c>
      <c r="K1199" s="64">
        <v>2245</v>
      </c>
      <c r="L1199" s="64">
        <v>112</v>
      </c>
      <c r="M1199" s="64">
        <v>69</v>
      </c>
      <c r="N1199" s="64">
        <v>1232</v>
      </c>
      <c r="O1199" s="64">
        <v>1052</v>
      </c>
      <c r="P1199" s="64">
        <v>301</v>
      </c>
      <c r="Q1199" s="76">
        <v>225</v>
      </c>
    </row>
    <row r="1200" spans="1:17" ht="13.8" x14ac:dyDescent="0.25">
      <c r="A1200" s="63" t="s">
        <v>153</v>
      </c>
      <c r="B1200" s="71">
        <v>0</v>
      </c>
      <c r="C1200" s="64"/>
      <c r="D1200" s="64"/>
      <c r="E1200" s="86" t="s">
        <v>219</v>
      </c>
      <c r="F1200" s="64"/>
      <c r="G1200" s="64"/>
      <c r="H1200" s="64"/>
      <c r="I1200" s="64"/>
      <c r="J1200" s="64"/>
      <c r="K1200" s="64"/>
      <c r="L1200" s="64"/>
      <c r="M1200" s="64"/>
      <c r="N1200" s="64"/>
      <c r="O1200" s="64"/>
      <c r="P1200" s="64"/>
      <c r="Q1200" s="76"/>
    </row>
    <row r="1201" spans="1:17" ht="13.8" x14ac:dyDescent="0.25">
      <c r="A1201" s="70" t="s">
        <v>154</v>
      </c>
      <c r="B1201" s="71">
        <v>0</v>
      </c>
      <c r="C1201" s="64"/>
      <c r="D1201" s="64"/>
      <c r="E1201" s="86" t="s">
        <v>219</v>
      </c>
      <c r="F1201" s="64"/>
      <c r="G1201" s="64"/>
      <c r="H1201" s="64"/>
      <c r="I1201" s="64"/>
      <c r="J1201" s="64"/>
      <c r="K1201" s="64"/>
      <c r="L1201" s="64"/>
      <c r="M1201" s="64"/>
      <c r="N1201" s="64"/>
      <c r="O1201" s="64"/>
      <c r="P1201" s="64"/>
      <c r="Q1201" s="76"/>
    </row>
    <row r="1202" spans="1:17" ht="13.8" x14ac:dyDescent="0.25">
      <c r="A1202" s="63" t="s">
        <v>155</v>
      </c>
      <c r="B1202" s="71">
        <v>0</v>
      </c>
      <c r="C1202" s="64"/>
      <c r="D1202" s="64"/>
      <c r="E1202" s="86" t="s">
        <v>219</v>
      </c>
      <c r="F1202" s="64"/>
      <c r="G1202" s="64"/>
      <c r="H1202" s="64"/>
      <c r="I1202" s="64"/>
      <c r="J1202" s="64"/>
      <c r="K1202" s="64"/>
      <c r="L1202" s="64"/>
      <c r="M1202" s="64"/>
      <c r="N1202" s="64"/>
      <c r="O1202" s="64"/>
      <c r="P1202" s="64"/>
      <c r="Q1202" s="76"/>
    </row>
    <row r="1203" spans="1:17" ht="13.8" x14ac:dyDescent="0.25">
      <c r="A1203" s="63" t="s">
        <v>156</v>
      </c>
      <c r="B1203" s="71">
        <v>17</v>
      </c>
      <c r="C1203" s="64">
        <v>648</v>
      </c>
      <c r="D1203" s="64">
        <v>171</v>
      </c>
      <c r="E1203" s="86" t="s">
        <v>219</v>
      </c>
      <c r="F1203" s="64">
        <v>2978</v>
      </c>
      <c r="G1203" s="64">
        <v>1923</v>
      </c>
      <c r="H1203" s="64">
        <v>0</v>
      </c>
      <c r="I1203" s="64"/>
      <c r="J1203" s="64">
        <v>792</v>
      </c>
      <c r="K1203" s="64">
        <v>517</v>
      </c>
      <c r="L1203" s="64">
        <v>0</v>
      </c>
      <c r="M1203" s="64">
        <v>0</v>
      </c>
      <c r="N1203" s="64">
        <v>490</v>
      </c>
      <c r="O1203" s="64">
        <v>291</v>
      </c>
      <c r="P1203" s="64">
        <v>400</v>
      </c>
      <c r="Q1203" s="76">
        <v>218</v>
      </c>
    </row>
    <row r="1204" spans="1:17" ht="13.8" x14ac:dyDescent="0.25">
      <c r="A1204" s="63" t="s">
        <v>157</v>
      </c>
      <c r="B1204" s="71">
        <v>30</v>
      </c>
      <c r="C1204" s="64">
        <v>647</v>
      </c>
      <c r="D1204" s="64">
        <v>508</v>
      </c>
      <c r="E1204" s="86" t="s">
        <v>219</v>
      </c>
      <c r="F1204" s="64">
        <v>9993</v>
      </c>
      <c r="G1204" s="64">
        <v>8470</v>
      </c>
      <c r="H1204" s="64">
        <v>2531</v>
      </c>
      <c r="I1204" s="64">
        <v>2063</v>
      </c>
      <c r="J1204" s="64">
        <v>2307</v>
      </c>
      <c r="K1204" s="64">
        <v>1958</v>
      </c>
      <c r="L1204" s="64">
        <v>1313</v>
      </c>
      <c r="M1204" s="64">
        <v>1101</v>
      </c>
      <c r="N1204" s="64">
        <v>970</v>
      </c>
      <c r="O1204" s="64">
        <v>867</v>
      </c>
      <c r="P1204" s="64">
        <v>762</v>
      </c>
      <c r="Q1204" s="76">
        <v>584</v>
      </c>
    </row>
    <row r="1205" spans="1:17" ht="13.8" x14ac:dyDescent="0.25">
      <c r="A1205" s="69" t="s">
        <v>158</v>
      </c>
      <c r="B1205" s="72">
        <v>0</v>
      </c>
      <c r="C1205" s="74"/>
      <c r="D1205" s="74"/>
      <c r="E1205" s="97" t="s">
        <v>219</v>
      </c>
      <c r="F1205" s="74"/>
      <c r="G1205" s="74"/>
      <c r="H1205" s="74"/>
      <c r="I1205" s="74"/>
      <c r="J1205" s="74"/>
      <c r="K1205" s="74"/>
      <c r="L1205" s="74"/>
      <c r="M1205" s="74"/>
      <c r="N1205" s="74"/>
      <c r="O1205" s="74"/>
      <c r="P1205" s="74"/>
      <c r="Q1205" s="77"/>
    </row>
    <row r="1206" spans="1:17" ht="14.4" thickBot="1" x14ac:dyDescent="0.3">
      <c r="A1206" s="65" t="s">
        <v>125</v>
      </c>
      <c r="B1206" s="66">
        <f t="shared" ref="B1206:Q1206" si="607">SUM(B1198:B1205)</f>
        <v>429</v>
      </c>
      <c r="C1206" s="67">
        <f t="shared" si="607"/>
        <v>12045</v>
      </c>
      <c r="D1206" s="67">
        <f t="shared" si="607"/>
        <v>6589</v>
      </c>
      <c r="E1206" s="67">
        <f t="shared" si="607"/>
        <v>0</v>
      </c>
      <c r="F1206" s="67">
        <f t="shared" si="607"/>
        <v>127348</v>
      </c>
      <c r="G1206" s="67">
        <f t="shared" si="607"/>
        <v>58847</v>
      </c>
      <c r="H1206" s="67">
        <f t="shared" si="607"/>
        <v>10631</v>
      </c>
      <c r="I1206" s="67">
        <f t="shared" si="607"/>
        <v>7240</v>
      </c>
      <c r="J1206" s="67">
        <f t="shared" si="607"/>
        <v>28703</v>
      </c>
      <c r="K1206" s="67">
        <f t="shared" si="607"/>
        <v>13109</v>
      </c>
      <c r="L1206" s="67">
        <f t="shared" si="607"/>
        <v>4034</v>
      </c>
      <c r="M1206" s="67">
        <f t="shared" si="607"/>
        <v>2939</v>
      </c>
      <c r="N1206" s="67">
        <f t="shared" si="607"/>
        <v>10205</v>
      </c>
      <c r="O1206" s="67">
        <f t="shared" si="607"/>
        <v>7340</v>
      </c>
      <c r="P1206" s="67">
        <f t="shared" si="607"/>
        <v>3169</v>
      </c>
      <c r="Q1206" s="68">
        <f t="shared" si="607"/>
        <v>1970</v>
      </c>
    </row>
    <row r="1207" spans="1:17" ht="15" x14ac:dyDescent="0.25">
      <c r="A1207" s="78" t="s">
        <v>170</v>
      </c>
      <c r="B1207" s="79">
        <v>3</v>
      </c>
      <c r="C1207" s="80">
        <v>101</v>
      </c>
      <c r="D1207" s="80">
        <v>45</v>
      </c>
      <c r="E1207" s="97" t="s">
        <v>219</v>
      </c>
      <c r="F1207" s="80">
        <v>528</v>
      </c>
      <c r="G1207" s="80">
        <v>134</v>
      </c>
      <c r="H1207" s="80">
        <v>11</v>
      </c>
      <c r="I1207" s="80">
        <v>0</v>
      </c>
      <c r="J1207" s="80">
        <v>1268</v>
      </c>
      <c r="K1207" s="80">
        <v>292</v>
      </c>
      <c r="L1207" s="80">
        <v>0</v>
      </c>
      <c r="M1207" s="80">
        <v>0</v>
      </c>
      <c r="N1207" s="80">
        <v>144</v>
      </c>
      <c r="O1207" s="80">
        <v>40</v>
      </c>
      <c r="P1207" s="80">
        <v>0</v>
      </c>
      <c r="Q1207" s="81">
        <v>0</v>
      </c>
    </row>
    <row r="1208" spans="1:17" ht="14.4" thickBot="1" x14ac:dyDescent="0.3">
      <c r="A1208" s="65" t="s">
        <v>215</v>
      </c>
      <c r="B1208" s="66">
        <f t="shared" ref="B1208" si="608">SUM(B1206:B1207)</f>
        <v>432</v>
      </c>
      <c r="C1208" s="67">
        <f t="shared" ref="C1208" si="609">SUM(C1206:C1207)</f>
        <v>12146</v>
      </c>
      <c r="D1208" s="67">
        <f t="shared" ref="D1208" si="610">SUM(D1206:D1207)</f>
        <v>6634</v>
      </c>
      <c r="E1208" s="67">
        <f t="shared" ref="E1208" si="611">SUM(E1206:E1207)</f>
        <v>0</v>
      </c>
      <c r="F1208" s="67">
        <f t="shared" ref="F1208" si="612">SUM(F1206:F1207)</f>
        <v>127876</v>
      </c>
      <c r="G1208" s="67">
        <f t="shared" ref="G1208" si="613">SUM(G1206:G1207)</f>
        <v>58981</v>
      </c>
      <c r="H1208" s="67">
        <f t="shared" ref="H1208" si="614">SUM(H1206:H1207)</f>
        <v>10642</v>
      </c>
      <c r="I1208" s="67">
        <f t="shared" ref="I1208" si="615">SUM(I1206:I1207)</f>
        <v>7240</v>
      </c>
      <c r="J1208" s="67">
        <f t="shared" ref="J1208" si="616">SUM(J1206:J1207)</f>
        <v>29971</v>
      </c>
      <c r="K1208" s="67">
        <f t="shared" ref="K1208" si="617">SUM(K1206:K1207)</f>
        <v>13401</v>
      </c>
      <c r="L1208" s="67">
        <f t="shared" ref="L1208" si="618">SUM(L1206:L1207)</f>
        <v>4034</v>
      </c>
      <c r="M1208" s="67">
        <f t="shared" ref="M1208" si="619">SUM(M1206:M1207)</f>
        <v>2939</v>
      </c>
      <c r="N1208" s="67">
        <f t="shared" ref="N1208" si="620">SUM(N1206:N1207)</f>
        <v>10349</v>
      </c>
      <c r="O1208" s="67">
        <f t="shared" ref="O1208" si="621">SUM(O1206:O1207)</f>
        <v>7380</v>
      </c>
      <c r="P1208" s="67">
        <f t="shared" ref="P1208" si="622">SUM(P1206:P1207)</f>
        <v>3169</v>
      </c>
      <c r="Q1208" s="68">
        <f t="shared" ref="Q1208" si="623">SUM(Q1206:Q1207)</f>
        <v>1970</v>
      </c>
    </row>
    <row r="1209" spans="1:17" ht="13.8" thickBot="1" x14ac:dyDescent="0.3"/>
    <row r="1210" spans="1:17" ht="15" x14ac:dyDescent="0.25">
      <c r="A1210" s="183" t="s">
        <v>220</v>
      </c>
      <c r="B1210" s="184"/>
      <c r="C1210" s="184"/>
      <c r="D1210" s="184"/>
      <c r="E1210" s="184"/>
      <c r="F1210" s="184"/>
      <c r="G1210" s="184"/>
      <c r="H1210" s="184"/>
      <c r="I1210" s="184"/>
      <c r="J1210" s="184"/>
      <c r="K1210" s="184"/>
      <c r="L1210" s="184"/>
      <c r="M1210" s="184"/>
      <c r="N1210" s="184"/>
      <c r="O1210" s="184"/>
      <c r="P1210" s="184"/>
      <c r="Q1210" s="185"/>
    </row>
    <row r="1211" spans="1:17" ht="13.8" x14ac:dyDescent="0.25">
      <c r="A1211" s="63" t="s">
        <v>151</v>
      </c>
      <c r="B1211" s="71">
        <v>319</v>
      </c>
      <c r="C1211" s="73">
        <v>9283</v>
      </c>
      <c r="D1211" s="73">
        <v>5225</v>
      </c>
      <c r="E1211" s="86" t="s">
        <v>219</v>
      </c>
      <c r="F1211" s="73">
        <v>100691</v>
      </c>
      <c r="G1211" s="73">
        <v>38998</v>
      </c>
      <c r="H1211" s="73">
        <v>7379</v>
      </c>
      <c r="I1211" s="73">
        <v>4855</v>
      </c>
      <c r="J1211" s="73">
        <v>23339</v>
      </c>
      <c r="K1211" s="73">
        <v>8715</v>
      </c>
      <c r="L1211" s="73">
        <v>2618</v>
      </c>
      <c r="M1211" s="73">
        <v>1796</v>
      </c>
      <c r="N1211" s="73">
        <v>7544</v>
      </c>
      <c r="O1211" s="73">
        <v>5144</v>
      </c>
      <c r="P1211" s="73">
        <v>1807</v>
      </c>
      <c r="Q1211" s="75">
        <v>997</v>
      </c>
    </row>
    <row r="1212" spans="1:17" ht="13.8" x14ac:dyDescent="0.25">
      <c r="A1212" s="63" t="s">
        <v>152</v>
      </c>
      <c r="B1212" s="71">
        <v>58</v>
      </c>
      <c r="C1212" s="64">
        <v>1440</v>
      </c>
      <c r="D1212" s="64">
        <v>717</v>
      </c>
      <c r="E1212" s="86" t="s">
        <v>219</v>
      </c>
      <c r="F1212" s="64">
        <v>16025</v>
      </c>
      <c r="G1212" s="64">
        <v>10430</v>
      </c>
      <c r="H1212" s="64">
        <v>610</v>
      </c>
      <c r="I1212" s="64">
        <v>405</v>
      </c>
      <c r="J1212" s="64">
        <v>3424</v>
      </c>
      <c r="K1212" s="64">
        <v>2338</v>
      </c>
      <c r="L1212" s="64">
        <v>138</v>
      </c>
      <c r="M1212" s="64">
        <v>90</v>
      </c>
      <c r="N1212" s="64">
        <v>1243</v>
      </c>
      <c r="O1212" s="64">
        <v>1056</v>
      </c>
      <c r="P1212" s="64">
        <v>276</v>
      </c>
      <c r="Q1212" s="76">
        <v>200</v>
      </c>
    </row>
    <row r="1213" spans="1:17" ht="13.8" x14ac:dyDescent="0.25">
      <c r="A1213" s="63" t="s">
        <v>153</v>
      </c>
      <c r="B1213" s="71">
        <v>0</v>
      </c>
      <c r="C1213" s="64">
        <v>0</v>
      </c>
      <c r="D1213" s="64">
        <v>0</v>
      </c>
      <c r="E1213" s="86" t="s">
        <v>219</v>
      </c>
      <c r="F1213" s="64"/>
      <c r="G1213" s="64"/>
      <c r="H1213" s="64"/>
      <c r="I1213" s="64"/>
      <c r="J1213" s="64"/>
      <c r="K1213" s="64"/>
      <c r="L1213" s="64"/>
      <c r="M1213" s="64"/>
      <c r="N1213" s="64"/>
      <c r="O1213" s="64"/>
      <c r="P1213" s="64"/>
      <c r="Q1213" s="76"/>
    </row>
    <row r="1214" spans="1:17" ht="13.8" x14ac:dyDescent="0.25">
      <c r="A1214" s="70" t="s">
        <v>154</v>
      </c>
      <c r="B1214" s="71">
        <v>0</v>
      </c>
      <c r="C1214" s="64">
        <v>0</v>
      </c>
      <c r="D1214" s="64">
        <v>0</v>
      </c>
      <c r="E1214" s="86" t="s">
        <v>219</v>
      </c>
      <c r="F1214" s="64"/>
      <c r="G1214" s="64"/>
      <c r="H1214" s="64"/>
      <c r="I1214" s="64"/>
      <c r="J1214" s="64"/>
      <c r="K1214" s="64"/>
      <c r="L1214" s="64"/>
      <c r="M1214" s="64"/>
      <c r="N1214" s="64"/>
      <c r="O1214" s="64"/>
      <c r="P1214" s="64"/>
      <c r="Q1214" s="76"/>
    </row>
    <row r="1215" spans="1:17" ht="13.8" x14ac:dyDescent="0.25">
      <c r="A1215" s="63" t="s">
        <v>155</v>
      </c>
      <c r="B1215" s="71">
        <v>0</v>
      </c>
      <c r="C1215" s="64">
        <v>0</v>
      </c>
      <c r="D1215" s="64">
        <v>0</v>
      </c>
      <c r="E1215" s="86" t="s">
        <v>219</v>
      </c>
      <c r="F1215" s="64"/>
      <c r="G1215" s="64"/>
      <c r="H1215" s="64"/>
      <c r="I1215" s="64"/>
      <c r="J1215" s="64"/>
      <c r="K1215" s="64"/>
      <c r="L1215" s="64"/>
      <c r="M1215" s="64"/>
      <c r="N1215" s="64"/>
      <c r="O1215" s="64"/>
      <c r="P1215" s="64"/>
      <c r="Q1215" s="76"/>
    </row>
    <row r="1216" spans="1:17" ht="13.8" x14ac:dyDescent="0.25">
      <c r="A1216" s="63" t="s">
        <v>156</v>
      </c>
      <c r="B1216" s="71">
        <v>17</v>
      </c>
      <c r="C1216" s="64">
        <v>610</v>
      </c>
      <c r="D1216" s="64">
        <v>170</v>
      </c>
      <c r="E1216" s="86" t="s">
        <v>219</v>
      </c>
      <c r="F1216" s="64">
        <v>2945</v>
      </c>
      <c r="G1216" s="64">
        <v>1871</v>
      </c>
      <c r="H1216" s="64">
        <v>0</v>
      </c>
      <c r="I1216" s="64">
        <v>0</v>
      </c>
      <c r="J1216" s="64">
        <v>774</v>
      </c>
      <c r="K1216" s="64">
        <v>496</v>
      </c>
      <c r="L1216" s="64">
        <v>0</v>
      </c>
      <c r="M1216" s="64">
        <v>0</v>
      </c>
      <c r="N1216" s="64">
        <v>481</v>
      </c>
      <c r="O1216" s="64">
        <v>297</v>
      </c>
      <c r="P1216" s="64">
        <v>421</v>
      </c>
      <c r="Q1216" s="76">
        <v>221</v>
      </c>
    </row>
    <row r="1217" spans="1:17" ht="13.8" x14ac:dyDescent="0.25">
      <c r="A1217" s="63" t="s">
        <v>157</v>
      </c>
      <c r="B1217" s="71">
        <v>30</v>
      </c>
      <c r="C1217" s="64">
        <v>663</v>
      </c>
      <c r="D1217" s="64">
        <v>517</v>
      </c>
      <c r="E1217" s="86" t="s">
        <v>219</v>
      </c>
      <c r="F1217" s="64">
        <v>10282</v>
      </c>
      <c r="G1217" s="64">
        <v>8706</v>
      </c>
      <c r="H1217" s="64">
        <v>2590</v>
      </c>
      <c r="I1217" s="64">
        <v>2137</v>
      </c>
      <c r="J1217" s="64">
        <v>2311</v>
      </c>
      <c r="K1217" s="64">
        <v>1971</v>
      </c>
      <c r="L1217" s="64">
        <v>1281</v>
      </c>
      <c r="M1217" s="64">
        <v>1068</v>
      </c>
      <c r="N1217" s="64">
        <v>986</v>
      </c>
      <c r="O1217" s="64">
        <v>879</v>
      </c>
      <c r="P1217" s="64">
        <v>848</v>
      </c>
      <c r="Q1217" s="76">
        <v>647</v>
      </c>
    </row>
    <row r="1218" spans="1:17" ht="13.8" x14ac:dyDescent="0.25">
      <c r="A1218" s="69" t="s">
        <v>158</v>
      </c>
      <c r="B1218" s="72">
        <v>0</v>
      </c>
      <c r="C1218" s="74">
        <v>0</v>
      </c>
      <c r="D1218" s="74">
        <v>0</v>
      </c>
      <c r="E1218" s="97" t="s">
        <v>219</v>
      </c>
      <c r="F1218" s="74"/>
      <c r="G1218" s="74"/>
      <c r="H1218" s="74"/>
      <c r="I1218" s="74"/>
      <c r="J1218" s="74"/>
      <c r="K1218" s="74"/>
      <c r="L1218" s="74"/>
      <c r="M1218" s="74"/>
      <c r="N1218" s="74"/>
      <c r="O1218" s="74"/>
      <c r="P1218" s="74"/>
      <c r="Q1218" s="77"/>
    </row>
    <row r="1219" spans="1:17" ht="14.4" thickBot="1" x14ac:dyDescent="0.3">
      <c r="A1219" s="65" t="s">
        <v>125</v>
      </c>
      <c r="B1219" s="66">
        <f t="shared" ref="B1219:Q1219" si="624">SUM(B1211:B1218)</f>
        <v>424</v>
      </c>
      <c r="C1219" s="67">
        <f t="shared" si="624"/>
        <v>11996</v>
      </c>
      <c r="D1219" s="67">
        <f t="shared" si="624"/>
        <v>6629</v>
      </c>
      <c r="E1219" s="67">
        <f t="shared" si="624"/>
        <v>0</v>
      </c>
      <c r="F1219" s="67">
        <f t="shared" si="624"/>
        <v>129943</v>
      </c>
      <c r="G1219" s="67">
        <f t="shared" si="624"/>
        <v>60005</v>
      </c>
      <c r="H1219" s="67">
        <f t="shared" si="624"/>
        <v>10579</v>
      </c>
      <c r="I1219" s="67">
        <f t="shared" si="624"/>
        <v>7397</v>
      </c>
      <c r="J1219" s="67">
        <f t="shared" si="624"/>
        <v>29848</v>
      </c>
      <c r="K1219" s="67">
        <f t="shared" si="624"/>
        <v>13520</v>
      </c>
      <c r="L1219" s="67">
        <f t="shared" si="624"/>
        <v>4037</v>
      </c>
      <c r="M1219" s="67">
        <f t="shared" si="624"/>
        <v>2954</v>
      </c>
      <c r="N1219" s="67">
        <f t="shared" si="624"/>
        <v>10254</v>
      </c>
      <c r="O1219" s="67">
        <f t="shared" si="624"/>
        <v>7376</v>
      </c>
      <c r="P1219" s="67">
        <f t="shared" si="624"/>
        <v>3352</v>
      </c>
      <c r="Q1219" s="68">
        <f t="shared" si="624"/>
        <v>2065</v>
      </c>
    </row>
    <row r="1220" spans="1:17" ht="15" x14ac:dyDescent="0.25">
      <c r="A1220" s="78" t="s">
        <v>170</v>
      </c>
      <c r="B1220" s="79">
        <v>3</v>
      </c>
      <c r="C1220" s="80">
        <v>101</v>
      </c>
      <c r="D1220" s="80">
        <v>50</v>
      </c>
      <c r="E1220" s="97" t="s">
        <v>219</v>
      </c>
      <c r="F1220" s="80">
        <v>501</v>
      </c>
      <c r="G1220" s="80">
        <v>175</v>
      </c>
      <c r="H1220" s="80">
        <v>11</v>
      </c>
      <c r="I1220" s="80">
        <v>0</v>
      </c>
      <c r="J1220" s="80">
        <v>1071</v>
      </c>
      <c r="K1220" s="80">
        <v>228</v>
      </c>
      <c r="L1220" s="80">
        <v>0</v>
      </c>
      <c r="M1220" s="80">
        <v>0</v>
      </c>
      <c r="N1220" s="80">
        <v>133</v>
      </c>
      <c r="O1220" s="80">
        <v>40</v>
      </c>
      <c r="P1220" s="80">
        <v>0</v>
      </c>
      <c r="Q1220" s="81">
        <v>0</v>
      </c>
    </row>
    <row r="1221" spans="1:17" ht="14.4" thickBot="1" x14ac:dyDescent="0.3">
      <c r="A1221" s="65" t="s">
        <v>215</v>
      </c>
      <c r="B1221" s="66">
        <f t="shared" ref="B1221:Q1221" si="625">SUM(B1219:B1220)</f>
        <v>427</v>
      </c>
      <c r="C1221" s="67">
        <f t="shared" si="625"/>
        <v>12097</v>
      </c>
      <c r="D1221" s="67">
        <f t="shared" si="625"/>
        <v>6679</v>
      </c>
      <c r="E1221" s="67">
        <f t="shared" si="625"/>
        <v>0</v>
      </c>
      <c r="F1221" s="67">
        <f t="shared" si="625"/>
        <v>130444</v>
      </c>
      <c r="G1221" s="67">
        <f t="shared" si="625"/>
        <v>60180</v>
      </c>
      <c r="H1221" s="67">
        <f t="shared" si="625"/>
        <v>10590</v>
      </c>
      <c r="I1221" s="67">
        <f t="shared" si="625"/>
        <v>7397</v>
      </c>
      <c r="J1221" s="67">
        <f t="shared" si="625"/>
        <v>30919</v>
      </c>
      <c r="K1221" s="67">
        <f t="shared" si="625"/>
        <v>13748</v>
      </c>
      <c r="L1221" s="67">
        <f t="shared" si="625"/>
        <v>4037</v>
      </c>
      <c r="M1221" s="67">
        <f t="shared" si="625"/>
        <v>2954</v>
      </c>
      <c r="N1221" s="67">
        <f t="shared" si="625"/>
        <v>10387</v>
      </c>
      <c r="O1221" s="67">
        <f t="shared" si="625"/>
        <v>7416</v>
      </c>
      <c r="P1221" s="67">
        <f t="shared" si="625"/>
        <v>3352</v>
      </c>
      <c r="Q1221" s="68">
        <f t="shared" si="625"/>
        <v>2065</v>
      </c>
    </row>
  </sheetData>
  <mergeCells count="119">
    <mergeCell ref="A271:Q271"/>
    <mergeCell ref="A282:Q282"/>
    <mergeCell ref="A810:Q810"/>
    <mergeCell ref="A821:Q821"/>
    <mergeCell ref="A832:Q832"/>
    <mergeCell ref="A777:Q777"/>
    <mergeCell ref="A788:Q788"/>
    <mergeCell ref="A799:Q799"/>
    <mergeCell ref="A744:Q744"/>
    <mergeCell ref="A755:Q755"/>
    <mergeCell ref="A766:Q766"/>
    <mergeCell ref="A568:Q568"/>
    <mergeCell ref="A535:Q535"/>
    <mergeCell ref="A546:Q546"/>
    <mergeCell ref="A458:Q458"/>
    <mergeCell ref="A469:Q469"/>
    <mergeCell ref="A480:Q480"/>
    <mergeCell ref="A491:Q491"/>
    <mergeCell ref="A502:Q502"/>
    <mergeCell ref="A403:Q403"/>
    <mergeCell ref="A436:Q436"/>
    <mergeCell ref="A447:Q447"/>
    <mergeCell ref="A348:Q348"/>
    <mergeCell ref="A359:Q359"/>
    <mergeCell ref="A370:Q370"/>
    <mergeCell ref="A513:Q513"/>
    <mergeCell ref="A524:Q524"/>
    <mergeCell ref="A865:Q865"/>
    <mergeCell ref="A876:Q876"/>
    <mergeCell ref="A843:Q843"/>
    <mergeCell ref="A854:Q854"/>
    <mergeCell ref="A62:Q62"/>
    <mergeCell ref="A73:Q73"/>
    <mergeCell ref="A84:Q84"/>
    <mergeCell ref="A95:Q95"/>
    <mergeCell ref="A106:Q106"/>
    <mergeCell ref="A238:Q238"/>
    <mergeCell ref="A249:Q249"/>
    <mergeCell ref="A260:Q260"/>
    <mergeCell ref="A414:Q414"/>
    <mergeCell ref="A425:Q425"/>
    <mergeCell ref="A678:Q678"/>
    <mergeCell ref="A689:Q689"/>
    <mergeCell ref="A700:Q700"/>
    <mergeCell ref="A711:Q711"/>
    <mergeCell ref="A612:Q612"/>
    <mergeCell ref="A623:Q623"/>
    <mergeCell ref="A634:Q634"/>
    <mergeCell ref="A7:Q7"/>
    <mergeCell ref="A18:Q18"/>
    <mergeCell ref="A29:Q29"/>
    <mergeCell ref="A40:Q40"/>
    <mergeCell ref="A51:Q51"/>
    <mergeCell ref="A557:Q557"/>
    <mergeCell ref="A579:Q579"/>
    <mergeCell ref="A590:Q590"/>
    <mergeCell ref="A601:Q601"/>
    <mergeCell ref="A150:Q150"/>
    <mergeCell ref="A161:Q161"/>
    <mergeCell ref="A172:Q172"/>
    <mergeCell ref="A183:Q183"/>
    <mergeCell ref="A205:Q205"/>
    <mergeCell ref="A194:Q194"/>
    <mergeCell ref="A293:Q293"/>
    <mergeCell ref="A326:Q326"/>
    <mergeCell ref="A381:Q381"/>
    <mergeCell ref="A392:Q392"/>
    <mergeCell ref="A304:Q304"/>
    <mergeCell ref="A315:Q315"/>
    <mergeCell ref="A337:Q337"/>
    <mergeCell ref="A216:Q216"/>
    <mergeCell ref="A227:Q227"/>
    <mergeCell ref="A645:Q645"/>
    <mergeCell ref="A656:Q656"/>
    <mergeCell ref="A887:Q887"/>
    <mergeCell ref="A898:Q898"/>
    <mergeCell ref="A911:Q911"/>
    <mergeCell ref="A924:Q924"/>
    <mergeCell ref="A937:Q937"/>
    <mergeCell ref="A3:A5"/>
    <mergeCell ref="B3:B5"/>
    <mergeCell ref="C3:C5"/>
    <mergeCell ref="D3:E4"/>
    <mergeCell ref="F3:I3"/>
    <mergeCell ref="N3:Q3"/>
    <mergeCell ref="F4:G4"/>
    <mergeCell ref="H4:I4"/>
    <mergeCell ref="J4:K4"/>
    <mergeCell ref="L4:M4"/>
    <mergeCell ref="N4:O4"/>
    <mergeCell ref="P4:Q4"/>
    <mergeCell ref="J3:M3"/>
    <mergeCell ref="A117:Q117"/>
    <mergeCell ref="A128:Q128"/>
    <mergeCell ref="A139:Q139"/>
    <mergeCell ref="A722:Q722"/>
    <mergeCell ref="A733:Q733"/>
    <mergeCell ref="A667:Q667"/>
    <mergeCell ref="A1015:Q1015"/>
    <mergeCell ref="A1028:Q1028"/>
    <mergeCell ref="A1041:Q1041"/>
    <mergeCell ref="A1054:Q1054"/>
    <mergeCell ref="A1067:Q1067"/>
    <mergeCell ref="A950:Q950"/>
    <mergeCell ref="A963:Q963"/>
    <mergeCell ref="A976:Q976"/>
    <mergeCell ref="A989:Q989"/>
    <mergeCell ref="A1002:Q1002"/>
    <mergeCell ref="A1210:Q1210"/>
    <mergeCell ref="A1171:Q1171"/>
    <mergeCell ref="A1184:Q1184"/>
    <mergeCell ref="A1145:Q1145"/>
    <mergeCell ref="A1158:Q1158"/>
    <mergeCell ref="A1080:Q1080"/>
    <mergeCell ref="A1093:Q1093"/>
    <mergeCell ref="A1106:Q1106"/>
    <mergeCell ref="A1119:Q1119"/>
    <mergeCell ref="A1132:Q1132"/>
    <mergeCell ref="A1197:Q1197"/>
  </mergeCells>
  <pageMargins left="0.51181102362204722" right="0.51181102362204722" top="0.74803149606299213" bottom="0.74803149606299213" header="0.31496062992125984" footer="0.31496062992125984"/>
  <pageSetup paperSize="9" scale="69" fitToHeight="0" orientation="landscape" horizontalDpi="300" verticalDpi="300" r:id="rId1"/>
  <headerFooter alignWithMargins="0">
    <oddHeader>&amp;C&amp;"Arial CE,Tučné"Historická ročenka školstva v Slovenskej republike
 od roku 1919/20</oddHeader>
    <oddFooter>&amp;LCVTI SR, oddelenie štatistiky a služieb&amp;CStrana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zoomScale="120" zoomScaleNormal="120" workbookViewId="0">
      <pane ySplit="3" topLeftCell="A31" activePane="bottomLeft" state="frozen"/>
      <selection pane="bottomLeft"/>
    </sheetView>
  </sheetViews>
  <sheetFormatPr defaultRowHeight="13.2" x14ac:dyDescent="0.25"/>
  <cols>
    <col min="1" max="1" width="5.88671875" customWidth="1"/>
    <col min="2" max="7" width="8.88671875" customWidth="1"/>
  </cols>
  <sheetData>
    <row r="1" spans="1:7" ht="17.399999999999999" x14ac:dyDescent="0.25">
      <c r="A1" s="5" t="s">
        <v>210</v>
      </c>
    </row>
    <row r="3" spans="1:7" x14ac:dyDescent="0.25">
      <c r="A3" s="59"/>
      <c r="B3" s="60" t="s">
        <v>178</v>
      </c>
      <c r="C3" s="60" t="s">
        <v>165</v>
      </c>
      <c r="D3" s="60" t="s">
        <v>179</v>
      </c>
      <c r="E3" s="60" t="s">
        <v>180</v>
      </c>
      <c r="F3" s="60" t="s">
        <v>181</v>
      </c>
      <c r="G3" s="60" t="s">
        <v>126</v>
      </c>
    </row>
    <row r="4" spans="1:7" x14ac:dyDescent="0.25">
      <c r="A4" s="186" t="s">
        <v>177</v>
      </c>
      <c r="B4" s="187"/>
      <c r="C4" s="187"/>
      <c r="D4" s="187"/>
      <c r="E4" s="187"/>
      <c r="F4" s="187"/>
      <c r="G4" s="188"/>
    </row>
    <row r="5" spans="1:7" x14ac:dyDescent="0.25">
      <c r="A5" s="59">
        <v>1920</v>
      </c>
      <c r="B5" s="59">
        <v>22</v>
      </c>
      <c r="C5" s="59">
        <v>29</v>
      </c>
      <c r="D5" s="59">
        <v>1030</v>
      </c>
      <c r="E5" s="59">
        <v>502</v>
      </c>
      <c r="F5" s="59">
        <v>58</v>
      </c>
      <c r="G5" s="59">
        <v>13</v>
      </c>
    </row>
    <row r="6" spans="1:7" x14ac:dyDescent="0.25">
      <c r="A6" s="59">
        <v>1921</v>
      </c>
      <c r="B6" s="59">
        <v>22</v>
      </c>
      <c r="C6" s="59">
        <v>41</v>
      </c>
      <c r="D6" s="59">
        <v>1286</v>
      </c>
      <c r="E6" s="59">
        <v>132</v>
      </c>
      <c r="F6" s="59">
        <v>68</v>
      </c>
      <c r="G6" s="59">
        <v>18</v>
      </c>
    </row>
    <row r="7" spans="1:7" x14ac:dyDescent="0.25">
      <c r="A7" s="59">
        <v>1922</v>
      </c>
      <c r="B7" s="59">
        <v>63</v>
      </c>
      <c r="C7" s="59">
        <v>107</v>
      </c>
      <c r="D7" s="59">
        <v>4169</v>
      </c>
      <c r="E7" s="59">
        <v>2096</v>
      </c>
      <c r="F7" s="59">
        <v>223</v>
      </c>
      <c r="G7" s="59">
        <v>55</v>
      </c>
    </row>
    <row r="8" spans="1:7" x14ac:dyDescent="0.25">
      <c r="A8" s="59">
        <v>1923</v>
      </c>
      <c r="B8" s="59">
        <v>80</v>
      </c>
      <c r="C8" s="59">
        <v>146</v>
      </c>
      <c r="D8" s="59">
        <v>5156</v>
      </c>
      <c r="E8" s="59">
        <v>2662</v>
      </c>
      <c r="F8" s="59">
        <v>289</v>
      </c>
      <c r="G8" s="59">
        <v>83</v>
      </c>
    </row>
    <row r="9" spans="1:7" x14ac:dyDescent="0.25">
      <c r="A9" s="59">
        <v>1924</v>
      </c>
      <c r="B9" s="59">
        <v>108</v>
      </c>
      <c r="C9" s="59">
        <v>194</v>
      </c>
      <c r="D9" s="59">
        <v>6305</v>
      </c>
      <c r="E9" s="59">
        <v>3294</v>
      </c>
      <c r="F9" s="59">
        <v>409</v>
      </c>
      <c r="G9" s="59">
        <v>127</v>
      </c>
    </row>
    <row r="10" spans="1:7" x14ac:dyDescent="0.25">
      <c r="A10" s="59">
        <v>1925</v>
      </c>
      <c r="B10" s="59">
        <v>113</v>
      </c>
      <c r="C10" s="59">
        <v>184</v>
      </c>
      <c r="D10" s="59">
        <v>6397</v>
      </c>
      <c r="E10" s="59">
        <v>3375</v>
      </c>
      <c r="F10" s="59">
        <v>420</v>
      </c>
      <c r="G10" s="59">
        <v>139</v>
      </c>
    </row>
    <row r="11" spans="1:7" x14ac:dyDescent="0.25">
      <c r="A11" s="59">
        <v>1926</v>
      </c>
      <c r="B11" s="59">
        <v>109</v>
      </c>
      <c r="C11" s="59">
        <v>186</v>
      </c>
      <c r="D11" s="59">
        <v>6333</v>
      </c>
      <c r="E11" s="59">
        <v>3396</v>
      </c>
      <c r="F11" s="59">
        <v>418</v>
      </c>
      <c r="G11" s="59">
        <v>145</v>
      </c>
    </row>
    <row r="12" spans="1:7" x14ac:dyDescent="0.25">
      <c r="A12" s="59">
        <v>1927</v>
      </c>
      <c r="B12" s="59">
        <v>112</v>
      </c>
      <c r="C12" s="59">
        <v>208</v>
      </c>
      <c r="D12" s="59">
        <v>7228</v>
      </c>
      <c r="E12" s="59">
        <v>3964</v>
      </c>
      <c r="F12" s="59">
        <v>468</v>
      </c>
      <c r="G12" s="59">
        <v>179</v>
      </c>
    </row>
    <row r="13" spans="1:7" x14ac:dyDescent="0.25">
      <c r="A13" s="59">
        <v>1928</v>
      </c>
      <c r="B13" s="59">
        <v>111</v>
      </c>
      <c r="C13" s="59">
        <v>181</v>
      </c>
      <c r="D13" s="59">
        <v>5833</v>
      </c>
      <c r="E13" s="59">
        <v>3125</v>
      </c>
      <c r="F13" s="59">
        <v>452</v>
      </c>
      <c r="G13" s="59">
        <v>169</v>
      </c>
    </row>
    <row r="14" spans="1:7" x14ac:dyDescent="0.25">
      <c r="A14" s="59">
        <v>1929</v>
      </c>
      <c r="B14" s="59">
        <v>85</v>
      </c>
      <c r="C14" s="59">
        <v>128</v>
      </c>
      <c r="D14" s="59">
        <v>3219</v>
      </c>
      <c r="E14" s="59">
        <v>1734</v>
      </c>
      <c r="F14" s="59">
        <v>342</v>
      </c>
      <c r="G14" s="59">
        <v>113</v>
      </c>
    </row>
    <row r="15" spans="1:7" x14ac:dyDescent="0.25">
      <c r="A15" s="59">
        <v>1930</v>
      </c>
      <c r="B15" s="59">
        <v>100</v>
      </c>
      <c r="C15" s="59">
        <v>139</v>
      </c>
      <c r="D15" s="59">
        <v>3020</v>
      </c>
      <c r="E15" s="59">
        <v>1624</v>
      </c>
      <c r="F15" s="59">
        <v>401</v>
      </c>
      <c r="G15" s="59">
        <v>137</v>
      </c>
    </row>
    <row r="16" spans="1:7" x14ac:dyDescent="0.25">
      <c r="A16" s="59">
        <v>1931</v>
      </c>
      <c r="B16" s="59">
        <v>134</v>
      </c>
      <c r="C16" s="59">
        <v>199</v>
      </c>
      <c r="D16" s="59">
        <v>3886</v>
      </c>
      <c r="E16" s="59">
        <v>2100</v>
      </c>
      <c r="F16" s="59">
        <v>556</v>
      </c>
      <c r="G16" s="59">
        <v>174</v>
      </c>
    </row>
    <row r="17" spans="1:7" x14ac:dyDescent="0.25">
      <c r="A17" s="59">
        <v>1932</v>
      </c>
      <c r="B17" s="59">
        <v>164</v>
      </c>
      <c r="C17" s="59">
        <v>236</v>
      </c>
      <c r="D17" s="59">
        <v>4449</v>
      </c>
      <c r="E17" s="59">
        <v>2329</v>
      </c>
      <c r="F17" s="59">
        <v>676</v>
      </c>
      <c r="G17" s="59">
        <v>217</v>
      </c>
    </row>
    <row r="18" spans="1:7" x14ac:dyDescent="0.25">
      <c r="A18" s="59">
        <v>1933</v>
      </c>
      <c r="B18" s="59">
        <v>181</v>
      </c>
      <c r="C18" s="59">
        <v>273</v>
      </c>
      <c r="D18" s="59">
        <v>6438</v>
      </c>
      <c r="E18" s="59">
        <v>3424</v>
      </c>
      <c r="F18" s="59">
        <v>790</v>
      </c>
      <c r="G18" s="59">
        <v>273</v>
      </c>
    </row>
    <row r="19" spans="1:7" x14ac:dyDescent="0.25">
      <c r="A19" s="59">
        <v>1934</v>
      </c>
      <c r="B19" s="59">
        <v>227</v>
      </c>
      <c r="C19" s="59">
        <v>398</v>
      </c>
      <c r="D19" s="59">
        <v>11817</v>
      </c>
      <c r="E19" s="59">
        <v>6242</v>
      </c>
      <c r="F19" s="59">
        <v>1041</v>
      </c>
      <c r="G19" s="59">
        <v>340</v>
      </c>
    </row>
    <row r="20" spans="1:7" x14ac:dyDescent="0.25">
      <c r="A20" s="59">
        <v>1935</v>
      </c>
      <c r="B20" s="59">
        <v>252</v>
      </c>
      <c r="C20" s="59">
        <v>470</v>
      </c>
      <c r="D20" s="59">
        <v>14718</v>
      </c>
      <c r="E20" s="59">
        <v>7627</v>
      </c>
      <c r="F20" s="59">
        <v>1166</v>
      </c>
      <c r="G20" s="59">
        <v>401</v>
      </c>
    </row>
    <row r="21" spans="1:7" x14ac:dyDescent="0.25">
      <c r="A21" s="59">
        <v>1936</v>
      </c>
      <c r="B21" s="59">
        <v>294</v>
      </c>
      <c r="C21" s="59">
        <v>550</v>
      </c>
      <c r="D21" s="59">
        <v>17670</v>
      </c>
      <c r="E21" s="59">
        <v>9283</v>
      </c>
      <c r="F21" s="59">
        <v>1386</v>
      </c>
      <c r="G21" s="59">
        <v>492</v>
      </c>
    </row>
    <row r="22" spans="1:7" x14ac:dyDescent="0.25">
      <c r="A22" s="59">
        <v>1937</v>
      </c>
      <c r="B22" s="59">
        <v>277</v>
      </c>
      <c r="C22" s="59">
        <v>543</v>
      </c>
      <c r="D22" s="59">
        <v>15995</v>
      </c>
      <c r="E22" s="59">
        <v>9000</v>
      </c>
      <c r="F22" s="59">
        <v>1296</v>
      </c>
      <c r="G22" s="59">
        <v>499</v>
      </c>
    </row>
    <row r="23" spans="1:7" x14ac:dyDescent="0.25">
      <c r="A23" s="59">
        <v>1938</v>
      </c>
      <c r="B23" s="59"/>
      <c r="C23" s="59"/>
      <c r="D23" s="59"/>
      <c r="E23" s="59"/>
      <c r="F23" s="59"/>
      <c r="G23" s="59"/>
    </row>
    <row r="24" spans="1:7" x14ac:dyDescent="0.25">
      <c r="A24" s="59">
        <v>1939</v>
      </c>
      <c r="B24" s="59"/>
      <c r="C24" s="59"/>
      <c r="D24" s="59"/>
      <c r="E24" s="59"/>
      <c r="F24" s="59"/>
      <c r="G24" s="59"/>
    </row>
    <row r="25" spans="1:7" x14ac:dyDescent="0.25">
      <c r="A25" s="59">
        <v>1940</v>
      </c>
      <c r="B25" s="59"/>
      <c r="C25" s="59"/>
      <c r="D25" s="59"/>
      <c r="E25" s="59"/>
      <c r="F25" s="59"/>
      <c r="G25" s="59"/>
    </row>
    <row r="26" spans="1:7" x14ac:dyDescent="0.25">
      <c r="A26" s="59">
        <v>1941</v>
      </c>
      <c r="B26" s="59"/>
      <c r="C26" s="59"/>
      <c r="D26" s="59">
        <v>12472</v>
      </c>
      <c r="E26" s="59"/>
      <c r="F26" s="59">
        <v>1152</v>
      </c>
      <c r="G26" s="59"/>
    </row>
    <row r="27" spans="1:7" x14ac:dyDescent="0.25">
      <c r="A27" s="59">
        <v>1942</v>
      </c>
      <c r="B27" s="59">
        <v>0</v>
      </c>
      <c r="C27" s="59">
        <v>0</v>
      </c>
      <c r="D27" s="59">
        <v>11094</v>
      </c>
      <c r="E27" s="59"/>
      <c r="F27" s="59">
        <v>1076</v>
      </c>
      <c r="G27" s="59"/>
    </row>
    <row r="28" spans="1:7" x14ac:dyDescent="0.25">
      <c r="A28" s="59">
        <v>1943</v>
      </c>
      <c r="B28" s="59"/>
      <c r="C28" s="59"/>
      <c r="D28" s="59"/>
      <c r="E28" s="59"/>
      <c r="F28" s="59"/>
      <c r="G28" s="59"/>
    </row>
    <row r="29" spans="1:7" x14ac:dyDescent="0.25">
      <c r="A29" s="59">
        <v>1944</v>
      </c>
      <c r="B29" s="59"/>
      <c r="C29" s="59"/>
      <c r="D29" s="59"/>
      <c r="E29" s="59"/>
      <c r="F29" s="59"/>
      <c r="G29" s="59"/>
    </row>
    <row r="30" spans="1:7" x14ac:dyDescent="0.25">
      <c r="A30" s="59">
        <v>1945</v>
      </c>
      <c r="B30" s="59">
        <v>151</v>
      </c>
      <c r="C30" s="59">
        <v>212</v>
      </c>
      <c r="D30" s="59">
        <v>6180</v>
      </c>
      <c r="E30" s="59">
        <v>3360</v>
      </c>
      <c r="F30" s="59">
        <v>593</v>
      </c>
      <c r="G30" s="59">
        <v>131</v>
      </c>
    </row>
    <row r="31" spans="1:7" x14ac:dyDescent="0.25">
      <c r="A31" s="59">
        <v>1946</v>
      </c>
      <c r="B31" s="59">
        <v>252</v>
      </c>
      <c r="C31" s="59">
        <v>376</v>
      </c>
      <c r="D31" s="59">
        <v>9196</v>
      </c>
      <c r="E31" s="59">
        <v>5063</v>
      </c>
      <c r="F31" s="59">
        <v>1005</v>
      </c>
      <c r="G31" s="59">
        <v>200</v>
      </c>
    </row>
    <row r="33" spans="1:7" x14ac:dyDescent="0.25">
      <c r="A33" s="186" t="s">
        <v>213</v>
      </c>
      <c r="B33" s="187"/>
      <c r="C33" s="187"/>
      <c r="D33" s="187"/>
      <c r="E33" s="187"/>
      <c r="F33" s="187"/>
      <c r="G33" s="188"/>
    </row>
    <row r="34" spans="1:7" x14ac:dyDescent="0.25">
      <c r="A34" s="59">
        <v>1947</v>
      </c>
      <c r="B34" s="59">
        <v>1</v>
      </c>
      <c r="C34" s="59">
        <v>1</v>
      </c>
      <c r="D34" s="59">
        <v>16</v>
      </c>
      <c r="E34" s="59"/>
      <c r="F34" s="59"/>
      <c r="G34" s="59"/>
    </row>
    <row r="35" spans="1:7" x14ac:dyDescent="0.25">
      <c r="A35" s="59">
        <v>1948</v>
      </c>
      <c r="B35" s="59">
        <v>1</v>
      </c>
      <c r="C35" s="59">
        <v>2</v>
      </c>
      <c r="D35" s="59">
        <v>28</v>
      </c>
      <c r="E35" s="59"/>
      <c r="F35" s="59"/>
      <c r="G35" s="59"/>
    </row>
    <row r="36" spans="1:7" x14ac:dyDescent="0.25">
      <c r="A36" s="59">
        <v>1949</v>
      </c>
      <c r="B36" s="59">
        <v>3</v>
      </c>
      <c r="C36" s="59">
        <v>4</v>
      </c>
      <c r="D36" s="59">
        <v>130</v>
      </c>
      <c r="E36" s="59"/>
      <c r="F36" s="59"/>
      <c r="G36" s="59"/>
    </row>
    <row r="37" spans="1:7" x14ac:dyDescent="0.25">
      <c r="A37" s="59">
        <v>1950</v>
      </c>
      <c r="B37" s="59">
        <v>8</v>
      </c>
      <c r="C37" s="59">
        <v>21</v>
      </c>
      <c r="D37" s="59">
        <v>363</v>
      </c>
      <c r="E37" s="59"/>
      <c r="F37" s="59"/>
      <c r="G37" s="59"/>
    </row>
    <row r="38" spans="1:7" x14ac:dyDescent="0.25">
      <c r="A38" s="59">
        <v>1951</v>
      </c>
      <c r="B38" s="59">
        <v>7</v>
      </c>
      <c r="C38" s="59">
        <v>25</v>
      </c>
      <c r="D38" s="59">
        <v>463</v>
      </c>
      <c r="E38" s="59"/>
      <c r="F38" s="59"/>
      <c r="G38" s="59"/>
    </row>
    <row r="39" spans="1:7" x14ac:dyDescent="0.25">
      <c r="A39" s="59">
        <v>1952</v>
      </c>
      <c r="B39" s="59">
        <v>7</v>
      </c>
      <c r="C39" s="59">
        <v>26</v>
      </c>
      <c r="D39" s="59">
        <v>528</v>
      </c>
      <c r="E39" s="59"/>
      <c r="F39" s="59"/>
      <c r="G39" s="59"/>
    </row>
    <row r="41" spans="1:7" x14ac:dyDescent="0.25">
      <c r="A41" s="186" t="s">
        <v>214</v>
      </c>
      <c r="B41" s="187"/>
      <c r="C41" s="187"/>
      <c r="D41" s="187"/>
      <c r="E41" s="187"/>
      <c r="F41" s="187"/>
      <c r="G41" s="188"/>
    </row>
    <row r="42" spans="1:7" x14ac:dyDescent="0.25">
      <c r="A42" s="59">
        <v>1951</v>
      </c>
      <c r="B42" s="59">
        <v>6</v>
      </c>
      <c r="C42" s="59">
        <v>12</v>
      </c>
      <c r="D42" s="59">
        <v>255</v>
      </c>
      <c r="E42" s="59"/>
      <c r="F42" s="59"/>
      <c r="G42" s="59"/>
    </row>
    <row r="43" spans="1:7" x14ac:dyDescent="0.25">
      <c r="A43" s="59">
        <v>1952</v>
      </c>
      <c r="B43" s="59">
        <v>6</v>
      </c>
      <c r="C43" s="59">
        <v>19</v>
      </c>
      <c r="D43" s="59">
        <v>458</v>
      </c>
      <c r="E43" s="59"/>
      <c r="F43" s="59"/>
      <c r="G43" s="59"/>
    </row>
  </sheetData>
  <mergeCells count="3">
    <mergeCell ref="A41:G41"/>
    <mergeCell ref="A4:G4"/>
    <mergeCell ref="A33:G33"/>
  </mergeCells>
  <pageMargins left="0.51181102362204722" right="0.51181102362204722" top="0.74803149606299213" bottom="0.74803149606299213" header="0.31496062992125984" footer="0.31496062992125984"/>
  <pageSetup paperSize="9" fitToHeight="0" orientation="portrait" horizontalDpi="300" verticalDpi="300" r:id="rId1"/>
  <headerFooter alignWithMargins="0">
    <oddHeader>&amp;C&amp;"Arial CE,Tučné"Historická ročenka školstva v Slovenskej republike
 od roku 1919/20</oddHeader>
    <oddFooter>&amp;LCVTI SR, oddelenie štatistiky a služieb&amp;CStrana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4</vt:i4>
      </vt:variant>
    </vt:vector>
  </HeadingPairs>
  <TitlesOfParts>
    <vt:vector size="11" baseType="lpstr">
      <vt:lpstr>Retrospektíva stredné odborné</vt:lpstr>
      <vt:lpstr>SOŠ</vt:lpstr>
      <vt:lpstr>SOU</vt:lpstr>
      <vt:lpstr>ZSŠ</vt:lpstr>
      <vt:lpstr>Poznámky</vt:lpstr>
      <vt:lpstr>SOŠ_TYP</vt:lpstr>
      <vt:lpstr>SOŠ iné</vt:lpstr>
      <vt:lpstr>'Retrospektíva stredné odborné'!Názvy_tlače</vt:lpstr>
      <vt:lpstr>SOŠ!Názvy_tlače</vt:lpstr>
      <vt:lpstr>SOU!Názvy_tlače</vt:lpstr>
      <vt:lpstr>ZSŠ!Názvy_tlače</vt:lpstr>
    </vt:vector>
  </TitlesOfParts>
  <Company>Ústav informácií a prognóz školstva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Ing.Jana Čabalová</dc:creator>
  <cp:lastModifiedBy>Cabalova Jana</cp:lastModifiedBy>
  <cp:lastPrinted>2023-07-26T08:08:09Z</cp:lastPrinted>
  <dcterms:created xsi:type="dcterms:W3CDTF">1996-06-06T07:34:32Z</dcterms:created>
  <dcterms:modified xsi:type="dcterms:W3CDTF">2025-04-10T08:38:47Z</dcterms:modified>
</cp:coreProperties>
</file>