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2" windowWidth="10008" windowHeight="5916" activeTab="1"/>
  </bookViews>
  <sheets>
    <sheet name="Obsah" sheetId="1" r:id="rId1"/>
    <sheet name="Tab1" sheetId="2" r:id="rId2"/>
  </sheets>
  <definedNames/>
  <calcPr fullCalcOnLoad="1"/>
</workbook>
</file>

<file path=xl/sharedStrings.xml><?xml version="1.0" encoding="utf-8"?>
<sst xmlns="http://schemas.openxmlformats.org/spreadsheetml/2006/main" count="72" uniqueCount="58">
  <si>
    <t>Územie</t>
  </si>
  <si>
    <t>spolu</t>
  </si>
  <si>
    <t>Slovenská republika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</si>
  <si>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</si>
  <si>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</si>
  <si>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</si>
  <si>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</si>
  <si>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</si>
  <si>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</si>
  <si>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</si>
  <si>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</si>
  <si>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Školy</t>
  </si>
  <si>
    <t>Poslucháči</t>
  </si>
  <si>
    <t>v tom vyučovací jazyk</t>
  </si>
  <si>
    <t>z toho</t>
  </si>
  <si>
    <t>a</t>
  </si>
  <si>
    <t>žiaci</t>
  </si>
  <si>
    <t>základ.</t>
  </si>
  <si>
    <t>stred-</t>
  </si>
  <si>
    <t>ných</t>
  </si>
  <si>
    <t>škôl</t>
  </si>
  <si>
    <t>samostatné</t>
  </si>
  <si>
    <t>pridružené</t>
  </si>
  <si>
    <t>Kurzy</t>
  </si>
  <si>
    <t>anglický</t>
  </si>
  <si>
    <t>arabský</t>
  </si>
  <si>
    <t>čínsky</t>
  </si>
  <si>
    <t>francúzsky</t>
  </si>
  <si>
    <t>nemecký</t>
  </si>
  <si>
    <t>slovenský</t>
  </si>
  <si>
    <t>ruský</t>
  </si>
  <si>
    <t>španielsky</t>
  </si>
  <si>
    <t>taliansky</t>
  </si>
  <si>
    <t>japonský</t>
  </si>
  <si>
    <t>Počet poslucháčov, ktorí</t>
  </si>
  <si>
    <t>vykonali štátnu</t>
  </si>
  <si>
    <t>jazykovú skúšku</t>
  </si>
  <si>
    <t>základnú</t>
  </si>
  <si>
    <t>odbornú</t>
  </si>
  <si>
    <t>všeobecnú</t>
  </si>
  <si>
    <t>špeciálnu</t>
  </si>
  <si>
    <t>iný</t>
  </si>
  <si>
    <t>na ustanovený pracovný čas</t>
  </si>
  <si>
    <t>Učitelia</t>
  </si>
  <si>
    <t>na kratší pracovný čas</t>
  </si>
  <si>
    <t>Štatistická ročenka školstva</t>
  </si>
  <si>
    <t>Tab1</t>
  </si>
  <si>
    <t>Poslucháči úhrnom a podľa jazyka, ktorý sa učia</t>
  </si>
  <si>
    <t>Poslucháči, ktorí v minulom školskom roku vykonali štátnu jazykovú skúšku</t>
  </si>
  <si>
    <t>v minulom školskom roku</t>
  </si>
  <si>
    <t>štátne</t>
  </si>
  <si>
    <t>súkromné</t>
  </si>
  <si>
    <t>cirkevné</t>
  </si>
  <si>
    <t>Jazykové školy</t>
  </si>
  <si>
    <t>nórsky</t>
  </si>
  <si>
    <t>chorvátsky</t>
  </si>
  <si>
    <t>kórejský</t>
  </si>
  <si>
    <t>Jazykové školy k 15.9.2023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</si>
</sst>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#,##0.0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color indexed="4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2" fillId="0" borderId="0" xfId="45" applyAlignment="1" applyProtection="1">
      <alignment vertical="center"/>
      <protection locked="0"/>
    </xf>
    <xf numFmtId="0" fontId="12" fillId="0" borderId="0" xfId="45" applyFont="1" applyAlignment="1" applyProtection="1">
      <alignment vertical="center"/>
      <protection locked="0"/>
    </xf>
    <xf numFmtId="0" fontId="12" fillId="0" borderId="10" xfId="45" applyFont="1" applyBorder="1" applyAlignment="1" applyProtection="1">
      <alignment vertical="center"/>
      <protection locked="0"/>
    </xf>
    <xf numFmtId="0" fontId="12" fillId="0" borderId="11" xfId="45" applyFont="1" applyBorder="1" applyAlignment="1" applyProtection="1">
      <alignment vertical="center"/>
      <protection locked="0"/>
    </xf>
    <xf numFmtId="0" fontId="12" fillId="0" borderId="12" xfId="45" applyFont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right" vertical="center"/>
    </xf>
    <xf numFmtId="0" fontId="14" fillId="0" borderId="0" xfId="45" applyFont="1" applyAlignment="1" applyProtection="1">
      <alignment horizontal="center" vertical="center"/>
      <protection locked="0"/>
    </xf>
    <xf numFmtId="0" fontId="15" fillId="33" borderId="0" xfId="45" applyFont="1" applyFill="1" applyAlignment="1" applyProtection="1">
      <alignment horizontal="center" vertical="center"/>
      <protection locked="0"/>
    </xf>
    <xf numFmtId="0" fontId="15" fillId="33" borderId="27" xfId="45" applyFont="1" applyFill="1" applyBorder="1" applyAlignment="1" applyProtection="1">
      <alignment horizontal="center" vertical="center"/>
      <protection locked="0"/>
    </xf>
    <xf numFmtId="0" fontId="16" fillId="0" borderId="10" xfId="45" applyFont="1" applyBorder="1" applyAlignment="1" applyProtection="1">
      <alignment horizontal="center" vertical="center"/>
      <protection locked="0"/>
    </xf>
    <xf numFmtId="0" fontId="16" fillId="0" borderId="11" xfId="45" applyFont="1" applyBorder="1" applyAlignment="1" applyProtection="1">
      <alignment horizontal="center" vertical="center"/>
      <protection locked="0"/>
    </xf>
    <xf numFmtId="0" fontId="16" fillId="0" borderId="12" xfId="45" applyFont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center" textRotation="90"/>
    </xf>
    <xf numFmtId="0" fontId="6" fillId="0" borderId="29" xfId="0" applyFont="1" applyFill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 textRotation="90"/>
    </xf>
    <xf numFmtId="0" fontId="6" fillId="0" borderId="22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 shrinkToFit="1"/>
    </xf>
    <xf numFmtId="0" fontId="6" fillId="0" borderId="11" xfId="0" applyFont="1" applyFill="1" applyBorder="1" applyAlignment="1">
      <alignment horizontal="center" vertical="center" textRotation="90" wrapText="1" shrinkToFit="1"/>
    </xf>
    <xf numFmtId="0" fontId="6" fillId="0" borderId="25" xfId="0" applyFont="1" applyFill="1" applyBorder="1" applyAlignment="1">
      <alignment horizontal="center" vertical="center" textRotation="90" wrapText="1" shrinkToFit="1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40" xfId="0" applyFont="1" applyFill="1" applyBorder="1" applyAlignment="1">
      <alignment horizontal="center" vertical="center" textRotation="90"/>
    </xf>
    <xf numFmtId="0" fontId="6" fillId="0" borderId="41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center" vertical="center" textRotation="90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25" xfId="0" applyFont="1" applyFill="1" applyBorder="1" applyAlignment="1">
      <alignment horizontal="center" vertical="center" textRotation="90"/>
    </xf>
    <xf numFmtId="0" fontId="4" fillId="0" borderId="4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49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GYM2008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2"/>
  <sheetViews>
    <sheetView showGridLines="0" showRowColHeaders="0" showZeros="0" zoomScalePageLayoutView="0" workbookViewId="0" topLeftCell="A1">
      <selection activeCell="B1" sqref="B1:C1"/>
    </sheetView>
  </sheetViews>
  <sheetFormatPr defaultColWidth="8.00390625" defaultRowHeight="12.75"/>
  <cols>
    <col min="1" max="1" width="8.00390625" style="1" customWidth="1"/>
    <col min="2" max="2" width="8.50390625" style="1" customWidth="1"/>
    <col min="3" max="3" width="60.50390625" style="1" bestFit="1" customWidth="1"/>
    <col min="4" max="16384" width="8.00390625" style="1" customWidth="1"/>
  </cols>
  <sheetData>
    <row r="1" spans="2:3" ht="17.25">
      <c r="B1" s="33" t="s">
        <v>45</v>
      </c>
      <c r="C1" s="33"/>
    </row>
    <row r="2" spans="2:3" ht="18.75" customHeight="1">
      <c r="B2" s="34" t="s">
        <v>53</v>
      </c>
      <c r="C2" s="34"/>
    </row>
    <row r="3" spans="2:3" ht="15.75" customHeight="1">
      <c r="B3" s="35"/>
      <c r="C3" s="35"/>
    </row>
    <row r="7" spans="2:3" ht="14.25" customHeight="1">
      <c r="B7" s="36" t="s">
        <v>46</v>
      </c>
      <c r="C7" s="3" t="s">
        <v>11</v>
      </c>
    </row>
    <row r="8" spans="2:3" ht="12.75">
      <c r="B8" s="37"/>
      <c r="C8" s="4" t="s">
        <v>23</v>
      </c>
    </row>
    <row r="9" spans="2:3" ht="12.75">
      <c r="B9" s="37"/>
      <c r="C9" s="4" t="s">
        <v>47</v>
      </c>
    </row>
    <row r="10" spans="2:3" ht="12.75">
      <c r="B10" s="37"/>
      <c r="C10" s="4" t="s">
        <v>48</v>
      </c>
    </row>
    <row r="11" spans="2:3" ht="12.75">
      <c r="B11" s="38"/>
      <c r="C11" s="5" t="s">
        <v>43</v>
      </c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</sheetData>
  <sheetProtection/>
  <mergeCells count="3">
    <mergeCell ref="B1:C1"/>
    <mergeCell ref="B2:C3"/>
    <mergeCell ref="B7:B11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showGridLines="0" showZeros="0" tabSelected="1" zoomScalePageLayoutView="0" workbookViewId="0" topLeftCell="A1">
      <selection activeCell="A1" sqref="A1"/>
    </sheetView>
  </sheetViews>
  <sheetFormatPr defaultColWidth="9.125" defaultRowHeight="12.75"/>
  <cols>
    <col min="1" max="1" width="20.00390625" style="8" bestFit="1" customWidth="1"/>
    <col min="2" max="2" width="6.125" style="8" customWidth="1"/>
    <col min="3" max="3" width="4.625" style="8" customWidth="1"/>
    <col min="4" max="4" width="5.50390625" style="8" bestFit="1" customWidth="1"/>
    <col min="5" max="6" width="6.625" style="8" customWidth="1"/>
    <col min="7" max="7" width="6.00390625" style="8" bestFit="1" customWidth="1"/>
    <col min="8" max="8" width="5.00390625" style="8" bestFit="1" customWidth="1"/>
    <col min="9" max="9" width="3.375" style="8" bestFit="1" customWidth="1"/>
    <col min="10" max="13" width="4.00390625" style="8" bestFit="1" customWidth="1"/>
    <col min="14" max="14" width="5.00390625" style="8" bestFit="1" customWidth="1"/>
    <col min="15" max="15" width="3.375" style="8" bestFit="1" customWidth="1"/>
    <col min="16" max="20" width="4.00390625" style="8" bestFit="1" customWidth="1"/>
    <col min="21" max="21" width="6.00390625" style="8" bestFit="1" customWidth="1"/>
    <col min="22" max="24" width="5.625" style="8" customWidth="1"/>
    <col min="25" max="25" width="5.50390625" style="8" customWidth="1"/>
    <col min="26" max="26" width="5.125" style="8" customWidth="1"/>
    <col min="27" max="16384" width="9.125" style="8" customWidth="1"/>
  </cols>
  <sheetData>
    <row r="1" spans="1:2" ht="15.75" thickBot="1">
      <c r="A1" s="6" t="s">
        <v>57</v>
      </c>
      <c r="B1" s="7"/>
    </row>
    <row r="2" spans="1:26" s="9" customFormat="1" ht="12.75">
      <c r="A2" s="69" t="s">
        <v>0</v>
      </c>
      <c r="B2" s="67" t="s">
        <v>11</v>
      </c>
      <c r="C2" s="68"/>
      <c r="D2" s="81" t="s">
        <v>23</v>
      </c>
      <c r="E2" s="55" t="s">
        <v>12</v>
      </c>
      <c r="F2" s="68"/>
      <c r="G2" s="65" t="s">
        <v>13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5" t="s">
        <v>34</v>
      </c>
      <c r="V2" s="66"/>
      <c r="W2" s="66"/>
      <c r="X2" s="85"/>
      <c r="Y2" s="55" t="s">
        <v>43</v>
      </c>
      <c r="Z2" s="56"/>
    </row>
    <row r="3" spans="1:26" s="9" customFormat="1" ht="12.75" customHeight="1">
      <c r="A3" s="70"/>
      <c r="B3" s="78" t="s">
        <v>21</v>
      </c>
      <c r="C3" s="72" t="s">
        <v>22</v>
      </c>
      <c r="D3" s="73"/>
      <c r="E3" s="82" t="s">
        <v>1</v>
      </c>
      <c r="F3" s="10" t="s">
        <v>14</v>
      </c>
      <c r="G3" s="72" t="s">
        <v>24</v>
      </c>
      <c r="H3" s="41" t="s">
        <v>25</v>
      </c>
      <c r="I3" s="39" t="s">
        <v>55</v>
      </c>
      <c r="J3" s="41" t="s">
        <v>26</v>
      </c>
      <c r="K3" s="41" t="s">
        <v>27</v>
      </c>
      <c r="L3" s="41" t="s">
        <v>33</v>
      </c>
      <c r="M3" s="39" t="s">
        <v>56</v>
      </c>
      <c r="N3" s="41" t="s">
        <v>28</v>
      </c>
      <c r="O3" s="39" t="s">
        <v>54</v>
      </c>
      <c r="P3" s="41" t="s">
        <v>30</v>
      </c>
      <c r="Q3" s="41" t="s">
        <v>29</v>
      </c>
      <c r="R3" s="41" t="s">
        <v>31</v>
      </c>
      <c r="S3" s="72" t="s">
        <v>32</v>
      </c>
      <c r="T3" s="72" t="s">
        <v>41</v>
      </c>
      <c r="U3" s="44" t="s">
        <v>49</v>
      </c>
      <c r="V3" s="44"/>
      <c r="W3" s="44"/>
      <c r="X3" s="45"/>
      <c r="Y3" s="49" t="s">
        <v>42</v>
      </c>
      <c r="Z3" s="52" t="s">
        <v>44</v>
      </c>
    </row>
    <row r="4" spans="1:26" s="9" customFormat="1" ht="12.75">
      <c r="A4" s="70"/>
      <c r="B4" s="79"/>
      <c r="C4" s="73"/>
      <c r="D4" s="73"/>
      <c r="E4" s="83"/>
      <c r="F4" s="10" t="s">
        <v>16</v>
      </c>
      <c r="G4" s="73"/>
      <c r="H4" s="42"/>
      <c r="I4" s="39"/>
      <c r="J4" s="42"/>
      <c r="K4" s="42"/>
      <c r="L4" s="42"/>
      <c r="M4" s="39"/>
      <c r="N4" s="42"/>
      <c r="O4" s="39"/>
      <c r="P4" s="42"/>
      <c r="Q4" s="42"/>
      <c r="R4" s="42"/>
      <c r="S4" s="73"/>
      <c r="T4" s="73"/>
      <c r="U4" s="44" t="s">
        <v>35</v>
      </c>
      <c r="V4" s="44"/>
      <c r="W4" s="44"/>
      <c r="X4" s="45"/>
      <c r="Y4" s="50"/>
      <c r="Z4" s="53"/>
    </row>
    <row r="5" spans="1:26" s="9" customFormat="1" ht="12.75">
      <c r="A5" s="70"/>
      <c r="B5" s="79"/>
      <c r="C5" s="73"/>
      <c r="D5" s="73"/>
      <c r="E5" s="83"/>
      <c r="F5" s="10" t="s">
        <v>17</v>
      </c>
      <c r="G5" s="73"/>
      <c r="H5" s="42"/>
      <c r="I5" s="39"/>
      <c r="J5" s="42"/>
      <c r="K5" s="42"/>
      <c r="L5" s="42"/>
      <c r="M5" s="39"/>
      <c r="N5" s="42"/>
      <c r="O5" s="39"/>
      <c r="P5" s="42"/>
      <c r="Q5" s="42"/>
      <c r="R5" s="42"/>
      <c r="S5" s="73"/>
      <c r="T5" s="73"/>
      <c r="U5" s="57" t="s">
        <v>36</v>
      </c>
      <c r="V5" s="57"/>
      <c r="W5" s="57"/>
      <c r="X5" s="58"/>
      <c r="Y5" s="50"/>
      <c r="Z5" s="53"/>
    </row>
    <row r="6" spans="1:26" s="9" customFormat="1" ht="12.75">
      <c r="A6" s="70"/>
      <c r="B6" s="79"/>
      <c r="C6" s="73"/>
      <c r="D6" s="73"/>
      <c r="E6" s="83"/>
      <c r="F6" s="10" t="s">
        <v>15</v>
      </c>
      <c r="G6" s="73"/>
      <c r="H6" s="42"/>
      <c r="I6" s="39"/>
      <c r="J6" s="42"/>
      <c r="K6" s="42"/>
      <c r="L6" s="42"/>
      <c r="M6" s="39"/>
      <c r="N6" s="42"/>
      <c r="O6" s="39"/>
      <c r="P6" s="42"/>
      <c r="Q6" s="42"/>
      <c r="R6" s="42"/>
      <c r="S6" s="73"/>
      <c r="T6" s="73"/>
      <c r="U6" s="59" t="s">
        <v>37</v>
      </c>
      <c r="V6" s="62" t="s">
        <v>38</v>
      </c>
      <c r="W6" s="62" t="s">
        <v>39</v>
      </c>
      <c r="X6" s="72" t="s">
        <v>40</v>
      </c>
      <c r="Y6" s="50"/>
      <c r="Z6" s="53"/>
    </row>
    <row r="7" spans="1:26" s="9" customFormat="1" ht="12.75">
      <c r="A7" s="70"/>
      <c r="B7" s="79"/>
      <c r="C7" s="73"/>
      <c r="D7" s="73"/>
      <c r="E7" s="83"/>
      <c r="F7" s="10" t="s">
        <v>18</v>
      </c>
      <c r="G7" s="73"/>
      <c r="H7" s="42"/>
      <c r="I7" s="39"/>
      <c r="J7" s="42"/>
      <c r="K7" s="42"/>
      <c r="L7" s="42"/>
      <c r="M7" s="39"/>
      <c r="N7" s="42"/>
      <c r="O7" s="39"/>
      <c r="P7" s="42"/>
      <c r="Q7" s="42"/>
      <c r="R7" s="42"/>
      <c r="S7" s="73"/>
      <c r="T7" s="73"/>
      <c r="U7" s="60"/>
      <c r="V7" s="63"/>
      <c r="W7" s="63"/>
      <c r="X7" s="73"/>
      <c r="Y7" s="50"/>
      <c r="Z7" s="53"/>
    </row>
    <row r="8" spans="1:26" s="9" customFormat="1" ht="12.75">
      <c r="A8" s="70"/>
      <c r="B8" s="79"/>
      <c r="C8" s="73"/>
      <c r="D8" s="73"/>
      <c r="E8" s="83"/>
      <c r="F8" s="10" t="s">
        <v>19</v>
      </c>
      <c r="G8" s="73"/>
      <c r="H8" s="42"/>
      <c r="I8" s="39"/>
      <c r="J8" s="42"/>
      <c r="K8" s="42"/>
      <c r="L8" s="42"/>
      <c r="M8" s="39"/>
      <c r="N8" s="42"/>
      <c r="O8" s="39"/>
      <c r="P8" s="42"/>
      <c r="Q8" s="42"/>
      <c r="R8" s="42"/>
      <c r="S8" s="73"/>
      <c r="T8" s="73"/>
      <c r="U8" s="60"/>
      <c r="V8" s="63"/>
      <c r="W8" s="63"/>
      <c r="X8" s="73"/>
      <c r="Y8" s="50"/>
      <c r="Z8" s="53"/>
    </row>
    <row r="9" spans="1:26" s="9" customFormat="1" ht="18.75" customHeight="1" thickBot="1">
      <c r="A9" s="71"/>
      <c r="B9" s="80"/>
      <c r="C9" s="74"/>
      <c r="D9" s="74"/>
      <c r="E9" s="84"/>
      <c r="F9" s="11" t="s">
        <v>20</v>
      </c>
      <c r="G9" s="74"/>
      <c r="H9" s="43"/>
      <c r="I9" s="40"/>
      <c r="J9" s="43"/>
      <c r="K9" s="43"/>
      <c r="L9" s="43"/>
      <c r="M9" s="40"/>
      <c r="N9" s="43"/>
      <c r="O9" s="40"/>
      <c r="P9" s="43"/>
      <c r="Q9" s="43"/>
      <c r="R9" s="43"/>
      <c r="S9" s="74"/>
      <c r="T9" s="74"/>
      <c r="U9" s="61"/>
      <c r="V9" s="64"/>
      <c r="W9" s="64"/>
      <c r="X9" s="74"/>
      <c r="Y9" s="51"/>
      <c r="Z9" s="54"/>
    </row>
    <row r="10" spans="1:26" ht="15.75" thickBot="1">
      <c r="A10" s="46" t="s">
        <v>50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8"/>
    </row>
    <row r="11" spans="1:26" ht="13.5">
      <c r="A11" s="16" t="s">
        <v>2</v>
      </c>
      <c r="B11" s="17">
        <f aca="true" t="shared" si="0" ref="B11:Z11">SUM(B12:B19)</f>
        <v>7</v>
      </c>
      <c r="C11" s="17">
        <f t="shared" si="0"/>
        <v>17</v>
      </c>
      <c r="D11" s="17">
        <f t="shared" si="0"/>
        <v>879</v>
      </c>
      <c r="E11" s="17">
        <f t="shared" si="0"/>
        <v>10675</v>
      </c>
      <c r="F11" s="17">
        <f t="shared" si="0"/>
        <v>4730</v>
      </c>
      <c r="G11" s="17">
        <f t="shared" si="0"/>
        <v>7273</v>
      </c>
      <c r="H11" s="17">
        <f t="shared" si="0"/>
        <v>62</v>
      </c>
      <c r="I11" s="17">
        <f t="shared" si="0"/>
        <v>6</v>
      </c>
      <c r="J11" s="17">
        <f t="shared" si="0"/>
        <v>117</v>
      </c>
      <c r="K11" s="17">
        <f t="shared" si="0"/>
        <v>314</v>
      </c>
      <c r="L11" s="17">
        <f t="shared" si="0"/>
        <v>96</v>
      </c>
      <c r="M11" s="17">
        <f t="shared" si="0"/>
        <v>11</v>
      </c>
      <c r="N11" s="17">
        <f t="shared" si="0"/>
        <v>1140</v>
      </c>
      <c r="O11" s="17">
        <f t="shared" si="0"/>
        <v>0</v>
      </c>
      <c r="P11" s="17">
        <f t="shared" si="0"/>
        <v>82</v>
      </c>
      <c r="Q11" s="17">
        <f t="shared" si="0"/>
        <v>540</v>
      </c>
      <c r="R11" s="17">
        <f t="shared" si="0"/>
        <v>624</v>
      </c>
      <c r="S11" s="17">
        <f t="shared" si="0"/>
        <v>346</v>
      </c>
      <c r="T11" s="17">
        <f t="shared" si="0"/>
        <v>64</v>
      </c>
      <c r="U11" s="17">
        <f t="shared" si="0"/>
        <v>301</v>
      </c>
      <c r="V11" s="17">
        <f t="shared" si="0"/>
        <v>323</v>
      </c>
      <c r="W11" s="17">
        <f t="shared" si="0"/>
        <v>570</v>
      </c>
      <c r="X11" s="17">
        <f t="shared" si="0"/>
        <v>11</v>
      </c>
      <c r="Y11" s="17">
        <f t="shared" si="0"/>
        <v>67</v>
      </c>
      <c r="Z11" s="18">
        <f t="shared" si="0"/>
        <v>217</v>
      </c>
    </row>
    <row r="12" spans="1:26" ht="13.5">
      <c r="A12" s="19" t="s">
        <v>3</v>
      </c>
      <c r="B12" s="20">
        <v>1</v>
      </c>
      <c r="C12" s="21">
        <v>1</v>
      </c>
      <c r="D12" s="21">
        <v>276</v>
      </c>
      <c r="E12" s="22">
        <f aca="true" t="shared" si="1" ref="E12:E19">SUM(G12:T12)</f>
        <v>2948</v>
      </c>
      <c r="F12" s="21">
        <v>507</v>
      </c>
      <c r="G12" s="21">
        <v>1165</v>
      </c>
      <c r="H12" s="21">
        <v>62</v>
      </c>
      <c r="I12" s="21"/>
      <c r="J12" s="21">
        <v>105</v>
      </c>
      <c r="K12" s="21">
        <v>120</v>
      </c>
      <c r="L12" s="21"/>
      <c r="M12" s="21"/>
      <c r="N12" s="21">
        <v>499</v>
      </c>
      <c r="O12" s="21"/>
      <c r="P12" s="21">
        <v>65</v>
      </c>
      <c r="Q12" s="21">
        <v>518</v>
      </c>
      <c r="R12" s="21">
        <v>258</v>
      </c>
      <c r="S12" s="21">
        <v>136</v>
      </c>
      <c r="T12" s="21">
        <v>20</v>
      </c>
      <c r="U12" s="21">
        <v>91</v>
      </c>
      <c r="V12" s="21">
        <v>131</v>
      </c>
      <c r="W12" s="21">
        <v>326</v>
      </c>
      <c r="X12" s="21">
        <v>11</v>
      </c>
      <c r="Y12" s="21">
        <v>26</v>
      </c>
      <c r="Z12" s="23">
        <v>48</v>
      </c>
    </row>
    <row r="13" spans="1:26" ht="13.5">
      <c r="A13" s="19" t="s">
        <v>4</v>
      </c>
      <c r="B13" s="20"/>
      <c r="C13" s="21">
        <v>3</v>
      </c>
      <c r="D13" s="21">
        <v>16</v>
      </c>
      <c r="E13" s="22">
        <f t="shared" si="1"/>
        <v>184</v>
      </c>
      <c r="F13" s="21">
        <v>144</v>
      </c>
      <c r="G13" s="21">
        <v>150</v>
      </c>
      <c r="H13" s="21"/>
      <c r="I13" s="21"/>
      <c r="J13" s="21"/>
      <c r="K13" s="21"/>
      <c r="L13" s="21"/>
      <c r="M13" s="21"/>
      <c r="N13" s="21">
        <v>27</v>
      </c>
      <c r="O13" s="21"/>
      <c r="P13" s="21"/>
      <c r="Q13" s="21"/>
      <c r="R13" s="21">
        <v>7</v>
      </c>
      <c r="S13" s="21"/>
      <c r="T13" s="21"/>
      <c r="U13" s="21"/>
      <c r="V13" s="21"/>
      <c r="W13" s="21"/>
      <c r="X13" s="21"/>
      <c r="Y13" s="21"/>
      <c r="Z13" s="23">
        <v>10</v>
      </c>
    </row>
    <row r="14" spans="1:26" ht="13.5">
      <c r="A14" s="19" t="s">
        <v>5</v>
      </c>
      <c r="B14" s="20">
        <v>1</v>
      </c>
      <c r="C14" s="21"/>
      <c r="D14" s="21">
        <v>58</v>
      </c>
      <c r="E14" s="22">
        <f t="shared" si="1"/>
        <v>690</v>
      </c>
      <c r="F14" s="21">
        <v>394</v>
      </c>
      <c r="G14" s="21">
        <v>479</v>
      </c>
      <c r="H14" s="21"/>
      <c r="I14" s="21"/>
      <c r="J14" s="21"/>
      <c r="K14" s="21">
        <v>10</v>
      </c>
      <c r="L14" s="21">
        <v>8</v>
      </c>
      <c r="M14" s="21"/>
      <c r="N14" s="21">
        <v>93</v>
      </c>
      <c r="O14" s="21"/>
      <c r="P14" s="21"/>
      <c r="Q14" s="21"/>
      <c r="R14" s="21">
        <v>75</v>
      </c>
      <c r="S14" s="21">
        <v>25</v>
      </c>
      <c r="T14" s="21"/>
      <c r="U14" s="21">
        <v>16</v>
      </c>
      <c r="V14" s="21"/>
      <c r="W14" s="21">
        <v>51</v>
      </c>
      <c r="X14" s="21"/>
      <c r="Y14" s="21">
        <v>7</v>
      </c>
      <c r="Z14" s="23">
        <v>15</v>
      </c>
    </row>
    <row r="15" spans="1:26" ht="13.5">
      <c r="A15" s="19" t="s">
        <v>6</v>
      </c>
      <c r="B15" s="20"/>
      <c r="C15" s="21">
        <v>1</v>
      </c>
      <c r="D15" s="21">
        <v>28</v>
      </c>
      <c r="E15" s="22">
        <f t="shared" si="1"/>
        <v>386</v>
      </c>
      <c r="F15" s="21">
        <v>118</v>
      </c>
      <c r="G15" s="21">
        <v>285</v>
      </c>
      <c r="H15" s="21"/>
      <c r="I15" s="21"/>
      <c r="J15" s="21"/>
      <c r="K15" s="21"/>
      <c r="L15" s="21">
        <v>38</v>
      </c>
      <c r="M15" s="21"/>
      <c r="N15" s="21">
        <v>54</v>
      </c>
      <c r="O15" s="21"/>
      <c r="P15" s="21"/>
      <c r="Q15" s="21"/>
      <c r="R15" s="21">
        <v>9</v>
      </c>
      <c r="S15" s="21"/>
      <c r="T15" s="21"/>
      <c r="U15" s="21">
        <v>30</v>
      </c>
      <c r="V15" s="21"/>
      <c r="W15" s="21">
        <v>36</v>
      </c>
      <c r="X15" s="21"/>
      <c r="Y15" s="21"/>
      <c r="Z15" s="23">
        <v>19</v>
      </c>
    </row>
    <row r="16" spans="1:26" ht="13.5">
      <c r="A16" s="19" t="s">
        <v>7</v>
      </c>
      <c r="B16" s="20">
        <v>1</v>
      </c>
      <c r="C16" s="21">
        <v>3</v>
      </c>
      <c r="D16" s="21">
        <v>153</v>
      </c>
      <c r="E16" s="22">
        <f t="shared" si="1"/>
        <v>1912</v>
      </c>
      <c r="F16" s="21">
        <v>1087</v>
      </c>
      <c r="G16" s="21">
        <v>1557</v>
      </c>
      <c r="H16" s="21"/>
      <c r="I16" s="21"/>
      <c r="J16" s="21"/>
      <c r="K16" s="21">
        <v>64</v>
      </c>
      <c r="L16" s="21"/>
      <c r="M16" s="21"/>
      <c r="N16" s="21">
        <v>152</v>
      </c>
      <c r="O16" s="21"/>
      <c r="P16" s="21">
        <v>3</v>
      </c>
      <c r="Q16" s="21"/>
      <c r="R16" s="21">
        <v>83</v>
      </c>
      <c r="S16" s="21">
        <v>53</v>
      </c>
      <c r="T16" s="21"/>
      <c r="U16" s="21">
        <v>124</v>
      </c>
      <c r="V16" s="21">
        <v>50</v>
      </c>
      <c r="W16" s="21">
        <v>34</v>
      </c>
      <c r="X16" s="21"/>
      <c r="Y16" s="21">
        <v>9</v>
      </c>
      <c r="Z16" s="23">
        <v>22</v>
      </c>
    </row>
    <row r="17" spans="1:26" ht="13.5">
      <c r="A17" s="19" t="s">
        <v>8</v>
      </c>
      <c r="B17" s="20"/>
      <c r="C17" s="21">
        <v>2</v>
      </c>
      <c r="D17" s="21">
        <v>8</v>
      </c>
      <c r="E17" s="22">
        <f t="shared" si="1"/>
        <v>122</v>
      </c>
      <c r="F17" s="21">
        <v>34</v>
      </c>
      <c r="G17" s="21">
        <v>122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v>4</v>
      </c>
      <c r="Z17" s="23">
        <v>3</v>
      </c>
    </row>
    <row r="18" spans="1:26" ht="13.5">
      <c r="A18" s="19" t="s">
        <v>9</v>
      </c>
      <c r="B18" s="20">
        <v>1</v>
      </c>
      <c r="C18" s="21">
        <v>1</v>
      </c>
      <c r="D18" s="21">
        <v>124</v>
      </c>
      <c r="E18" s="22">
        <f t="shared" si="1"/>
        <v>1785</v>
      </c>
      <c r="F18" s="21">
        <v>1396</v>
      </c>
      <c r="G18" s="21">
        <v>1426</v>
      </c>
      <c r="H18" s="21"/>
      <c r="I18" s="21"/>
      <c r="J18" s="21"/>
      <c r="K18" s="21">
        <v>49</v>
      </c>
      <c r="L18" s="21">
        <v>20</v>
      </c>
      <c r="M18" s="21"/>
      <c r="N18" s="21">
        <v>145</v>
      </c>
      <c r="O18" s="21"/>
      <c r="P18" s="21"/>
      <c r="Q18" s="21">
        <v>22</v>
      </c>
      <c r="R18" s="21">
        <v>75</v>
      </c>
      <c r="S18" s="21">
        <v>48</v>
      </c>
      <c r="T18" s="21"/>
      <c r="U18" s="21">
        <v>13</v>
      </c>
      <c r="V18" s="21">
        <v>31</v>
      </c>
      <c r="W18" s="21">
        <v>93</v>
      </c>
      <c r="X18" s="21"/>
      <c r="Y18" s="21">
        <v>13</v>
      </c>
      <c r="Z18" s="23">
        <v>26</v>
      </c>
    </row>
    <row r="19" spans="1:26" ht="14.25" thickBot="1">
      <c r="A19" s="24" t="s">
        <v>10</v>
      </c>
      <c r="B19" s="25">
        <v>3</v>
      </c>
      <c r="C19" s="26">
        <v>6</v>
      </c>
      <c r="D19" s="26">
        <v>216</v>
      </c>
      <c r="E19" s="27">
        <f t="shared" si="1"/>
        <v>2648</v>
      </c>
      <c r="F19" s="26">
        <v>1050</v>
      </c>
      <c r="G19" s="26">
        <v>2089</v>
      </c>
      <c r="H19" s="26"/>
      <c r="I19" s="26">
        <v>6</v>
      </c>
      <c r="J19" s="26">
        <v>12</v>
      </c>
      <c r="K19" s="26">
        <v>71</v>
      </c>
      <c r="L19" s="26">
        <v>30</v>
      </c>
      <c r="M19" s="26">
        <v>11</v>
      </c>
      <c r="N19" s="26">
        <v>170</v>
      </c>
      <c r="O19" s="26"/>
      <c r="P19" s="26">
        <v>14</v>
      </c>
      <c r="Q19" s="26"/>
      <c r="R19" s="26">
        <v>117</v>
      </c>
      <c r="S19" s="26">
        <v>84</v>
      </c>
      <c r="T19" s="26">
        <v>44</v>
      </c>
      <c r="U19" s="26">
        <v>27</v>
      </c>
      <c r="V19" s="26">
        <v>111</v>
      </c>
      <c r="W19" s="26">
        <v>30</v>
      </c>
      <c r="X19" s="26"/>
      <c r="Y19" s="26">
        <v>8</v>
      </c>
      <c r="Z19" s="28">
        <v>74</v>
      </c>
    </row>
    <row r="20" spans="1:26" ht="15.75" thickBot="1">
      <c r="A20" s="75" t="s">
        <v>51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7"/>
    </row>
    <row r="21" spans="1:26" ht="13.5">
      <c r="A21" s="16" t="s">
        <v>2</v>
      </c>
      <c r="B21" s="17">
        <f aca="true" t="shared" si="2" ref="B21:Z21">SUM(B22:B29)</f>
        <v>12</v>
      </c>
      <c r="C21" s="17">
        <f t="shared" si="2"/>
        <v>1</v>
      </c>
      <c r="D21" s="17">
        <f t="shared" si="2"/>
        <v>1419</v>
      </c>
      <c r="E21" s="17">
        <f t="shared" si="2"/>
        <v>8679</v>
      </c>
      <c r="F21" s="17">
        <f t="shared" si="2"/>
        <v>4449</v>
      </c>
      <c r="G21" s="17">
        <f t="shared" si="2"/>
        <v>7136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76</v>
      </c>
      <c r="L21" s="17">
        <f t="shared" si="2"/>
        <v>0</v>
      </c>
      <c r="M21" s="17">
        <f t="shared" si="2"/>
        <v>0</v>
      </c>
      <c r="N21" s="17">
        <f t="shared" si="2"/>
        <v>916</v>
      </c>
      <c r="O21" s="17">
        <f t="shared" si="2"/>
        <v>0</v>
      </c>
      <c r="P21" s="17">
        <f t="shared" si="2"/>
        <v>12</v>
      </c>
      <c r="Q21" s="17">
        <f t="shared" si="2"/>
        <v>429</v>
      </c>
      <c r="R21" s="17">
        <f t="shared" si="2"/>
        <v>68</v>
      </c>
      <c r="S21" s="17">
        <f t="shared" si="2"/>
        <v>42</v>
      </c>
      <c r="T21" s="17">
        <f t="shared" si="2"/>
        <v>0</v>
      </c>
      <c r="U21" s="17">
        <f t="shared" si="2"/>
        <v>28</v>
      </c>
      <c r="V21" s="17">
        <f t="shared" si="2"/>
        <v>0</v>
      </c>
      <c r="W21" s="17">
        <f t="shared" si="2"/>
        <v>55</v>
      </c>
      <c r="X21" s="17">
        <f t="shared" si="2"/>
        <v>0</v>
      </c>
      <c r="Y21" s="17">
        <f t="shared" si="2"/>
        <v>75</v>
      </c>
      <c r="Z21" s="18">
        <f t="shared" si="2"/>
        <v>265</v>
      </c>
    </row>
    <row r="22" spans="1:26" ht="13.5">
      <c r="A22" s="19" t="s">
        <v>3</v>
      </c>
      <c r="B22" s="21">
        <v>3</v>
      </c>
      <c r="C22" s="21"/>
      <c r="D22" s="21">
        <v>937</v>
      </c>
      <c r="E22" s="22">
        <f aca="true" t="shared" si="3" ref="E22:E29">SUM(G22:T22)</f>
        <v>4577</v>
      </c>
      <c r="F22" s="21">
        <v>2338</v>
      </c>
      <c r="G22" s="21">
        <v>3925</v>
      </c>
      <c r="H22" s="21"/>
      <c r="I22" s="21"/>
      <c r="J22" s="21"/>
      <c r="K22" s="21">
        <v>66</v>
      </c>
      <c r="L22" s="21"/>
      <c r="M22" s="21"/>
      <c r="N22" s="21">
        <v>431</v>
      </c>
      <c r="O22" s="21"/>
      <c r="P22" s="21">
        <v>12</v>
      </c>
      <c r="Q22" s="21">
        <v>59</v>
      </c>
      <c r="R22" s="21">
        <v>50</v>
      </c>
      <c r="S22" s="21">
        <v>34</v>
      </c>
      <c r="T22" s="21"/>
      <c r="U22" s="21"/>
      <c r="V22" s="21"/>
      <c r="W22" s="21"/>
      <c r="X22" s="21"/>
      <c r="Y22" s="21">
        <v>10</v>
      </c>
      <c r="Z22" s="23">
        <v>216</v>
      </c>
    </row>
    <row r="23" spans="1:26" ht="13.5">
      <c r="A23" s="19" t="s">
        <v>4</v>
      </c>
      <c r="B23" s="21">
        <v>1</v>
      </c>
      <c r="C23" s="21">
        <v>1</v>
      </c>
      <c r="D23" s="21">
        <v>22</v>
      </c>
      <c r="E23" s="22">
        <f t="shared" si="3"/>
        <v>218</v>
      </c>
      <c r="F23" s="21">
        <v>19</v>
      </c>
      <c r="G23" s="21">
        <v>93</v>
      </c>
      <c r="H23" s="21"/>
      <c r="I23" s="21"/>
      <c r="J23" s="21"/>
      <c r="K23" s="21"/>
      <c r="L23" s="21"/>
      <c r="M23" s="21"/>
      <c r="N23" s="21">
        <v>26</v>
      </c>
      <c r="O23" s="21"/>
      <c r="P23" s="21"/>
      <c r="Q23" s="21">
        <v>95</v>
      </c>
      <c r="R23" s="21">
        <v>1</v>
      </c>
      <c r="S23" s="21">
        <v>3</v>
      </c>
      <c r="T23" s="21"/>
      <c r="U23" s="21"/>
      <c r="V23" s="21"/>
      <c r="W23" s="21"/>
      <c r="X23" s="21"/>
      <c r="Y23" s="21">
        <v>20</v>
      </c>
      <c r="Z23" s="23">
        <v>8</v>
      </c>
    </row>
    <row r="24" spans="1:26" ht="13.5">
      <c r="A24" s="19" t="s">
        <v>5</v>
      </c>
      <c r="B24" s="21"/>
      <c r="C24" s="21"/>
      <c r="D24" s="21"/>
      <c r="E24" s="22">
        <f t="shared" si="3"/>
        <v>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3"/>
    </row>
    <row r="25" spans="1:26" ht="13.5">
      <c r="A25" s="19" t="s">
        <v>6</v>
      </c>
      <c r="B25" s="21">
        <v>2</v>
      </c>
      <c r="C25" s="21"/>
      <c r="D25" s="21">
        <v>131</v>
      </c>
      <c r="E25" s="22">
        <f t="shared" si="3"/>
        <v>641</v>
      </c>
      <c r="F25" s="21">
        <v>204</v>
      </c>
      <c r="G25" s="21">
        <v>381</v>
      </c>
      <c r="H25" s="21"/>
      <c r="I25" s="21"/>
      <c r="J25" s="21"/>
      <c r="K25" s="21"/>
      <c r="L25" s="21"/>
      <c r="M25" s="21"/>
      <c r="N25" s="21">
        <v>260</v>
      </c>
      <c r="O25" s="21"/>
      <c r="P25" s="21"/>
      <c r="Q25" s="21"/>
      <c r="R25" s="21"/>
      <c r="S25" s="21"/>
      <c r="T25" s="21"/>
      <c r="U25" s="30">
        <v>7</v>
      </c>
      <c r="V25" s="30"/>
      <c r="W25" s="30">
        <v>24</v>
      </c>
      <c r="X25" s="30"/>
      <c r="Y25" s="21">
        <v>9</v>
      </c>
      <c r="Z25" s="23">
        <v>5</v>
      </c>
    </row>
    <row r="26" spans="1:26" s="12" customFormat="1" ht="13.5">
      <c r="A26" s="31" t="s">
        <v>7</v>
      </c>
      <c r="B26" s="30">
        <v>2</v>
      </c>
      <c r="C26" s="30"/>
      <c r="D26" s="30">
        <v>78</v>
      </c>
      <c r="E26" s="22">
        <f t="shared" si="3"/>
        <v>648</v>
      </c>
      <c r="F26" s="30">
        <v>183</v>
      </c>
      <c r="G26" s="30">
        <v>302</v>
      </c>
      <c r="H26" s="30"/>
      <c r="I26" s="30"/>
      <c r="J26" s="30"/>
      <c r="K26" s="30">
        <v>10</v>
      </c>
      <c r="L26" s="30"/>
      <c r="M26" s="30"/>
      <c r="N26" s="30">
        <v>89</v>
      </c>
      <c r="O26" s="30"/>
      <c r="P26" s="30"/>
      <c r="Q26" s="30">
        <v>242</v>
      </c>
      <c r="R26" s="30">
        <v>5</v>
      </c>
      <c r="S26" s="30"/>
      <c r="T26" s="30"/>
      <c r="U26" s="30">
        <v>21</v>
      </c>
      <c r="V26" s="30"/>
      <c r="W26" s="30">
        <v>31</v>
      </c>
      <c r="X26" s="30"/>
      <c r="Y26" s="30">
        <v>4</v>
      </c>
      <c r="Z26" s="32">
        <v>7</v>
      </c>
    </row>
    <row r="27" spans="1:26" s="12" customFormat="1" ht="13.5">
      <c r="A27" s="19" t="s">
        <v>8</v>
      </c>
      <c r="B27" s="30">
        <v>2</v>
      </c>
      <c r="C27" s="30"/>
      <c r="D27" s="30">
        <v>216</v>
      </c>
      <c r="E27" s="22">
        <f>SUM(G27:T27)</f>
        <v>2334</v>
      </c>
      <c r="F27" s="30">
        <v>1504</v>
      </c>
      <c r="G27" s="30">
        <v>2191</v>
      </c>
      <c r="H27" s="30"/>
      <c r="I27" s="30"/>
      <c r="J27" s="30"/>
      <c r="K27" s="30"/>
      <c r="L27" s="30"/>
      <c r="M27" s="30"/>
      <c r="N27" s="30">
        <v>99</v>
      </c>
      <c r="O27" s="30"/>
      <c r="P27" s="30"/>
      <c r="Q27" s="30">
        <v>33</v>
      </c>
      <c r="R27" s="30">
        <v>6</v>
      </c>
      <c r="S27" s="30">
        <v>5</v>
      </c>
      <c r="T27" s="30"/>
      <c r="U27" s="30"/>
      <c r="V27" s="30"/>
      <c r="W27" s="30"/>
      <c r="X27" s="30"/>
      <c r="Y27" s="30">
        <v>29</v>
      </c>
      <c r="Z27" s="32">
        <v>20</v>
      </c>
    </row>
    <row r="28" spans="1:26" ht="13.5">
      <c r="A28" s="19" t="s">
        <v>9</v>
      </c>
      <c r="B28" s="21">
        <v>1</v>
      </c>
      <c r="C28" s="21"/>
      <c r="D28" s="21">
        <v>34</v>
      </c>
      <c r="E28" s="22">
        <f t="shared" si="3"/>
        <v>251</v>
      </c>
      <c r="F28" s="21">
        <v>201</v>
      </c>
      <c r="G28" s="21">
        <v>234</v>
      </c>
      <c r="H28" s="21"/>
      <c r="I28" s="21"/>
      <c r="J28" s="21"/>
      <c r="K28" s="21"/>
      <c r="L28" s="21"/>
      <c r="M28" s="21"/>
      <c r="N28" s="21">
        <v>11</v>
      </c>
      <c r="O28" s="21"/>
      <c r="P28" s="21"/>
      <c r="Q28" s="21"/>
      <c r="R28" s="21">
        <v>6</v>
      </c>
      <c r="S28" s="21"/>
      <c r="T28" s="21"/>
      <c r="U28" s="21"/>
      <c r="V28" s="21"/>
      <c r="W28" s="21"/>
      <c r="X28" s="21"/>
      <c r="Y28" s="21">
        <v>3</v>
      </c>
      <c r="Z28" s="23">
        <v>8</v>
      </c>
    </row>
    <row r="29" spans="1:26" ht="14.25" thickBot="1">
      <c r="A29" s="24" t="s">
        <v>10</v>
      </c>
      <c r="B29" s="26">
        <v>1</v>
      </c>
      <c r="C29" s="26"/>
      <c r="D29" s="26">
        <v>1</v>
      </c>
      <c r="E29" s="27">
        <f t="shared" si="3"/>
        <v>10</v>
      </c>
      <c r="F29" s="26"/>
      <c r="G29" s="26">
        <v>10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8">
        <v>1</v>
      </c>
    </row>
    <row r="30" spans="1:26" ht="15.75" thickBot="1">
      <c r="A30" s="46" t="s">
        <v>52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8"/>
    </row>
    <row r="31" spans="1:26" ht="13.5">
      <c r="A31" s="16" t="s">
        <v>2</v>
      </c>
      <c r="B31" s="29">
        <f>SUM(B32)</f>
        <v>0</v>
      </c>
      <c r="C31" s="29">
        <f>SUM(C32)</f>
        <v>1</v>
      </c>
      <c r="D31" s="29">
        <f aca="true" t="shared" si="4" ref="D31:Y31">SUM(D32)</f>
        <v>14</v>
      </c>
      <c r="E31" s="29">
        <f t="shared" si="4"/>
        <v>85</v>
      </c>
      <c r="F31" s="29">
        <f t="shared" si="4"/>
        <v>65</v>
      </c>
      <c r="G31" s="29">
        <f t="shared" si="4"/>
        <v>60</v>
      </c>
      <c r="H31" s="29">
        <f t="shared" si="4"/>
        <v>0</v>
      </c>
      <c r="I31" s="29">
        <f t="shared" si="4"/>
        <v>0</v>
      </c>
      <c r="J31" s="29">
        <f t="shared" si="4"/>
        <v>0</v>
      </c>
      <c r="K31" s="29">
        <f t="shared" si="4"/>
        <v>0</v>
      </c>
      <c r="L31" s="29">
        <f t="shared" si="4"/>
        <v>0</v>
      </c>
      <c r="M31" s="29">
        <f t="shared" si="4"/>
        <v>0</v>
      </c>
      <c r="N31" s="29">
        <f t="shared" si="4"/>
        <v>12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29">
        <f t="shared" si="4"/>
        <v>13</v>
      </c>
      <c r="T31" s="29">
        <f t="shared" si="4"/>
        <v>0</v>
      </c>
      <c r="U31" s="29">
        <f t="shared" si="4"/>
        <v>0</v>
      </c>
      <c r="V31" s="29">
        <f t="shared" si="4"/>
        <v>0</v>
      </c>
      <c r="W31" s="29">
        <f t="shared" si="4"/>
        <v>0</v>
      </c>
      <c r="X31" s="29">
        <f t="shared" si="4"/>
        <v>0</v>
      </c>
      <c r="Y31" s="29">
        <f t="shared" si="4"/>
        <v>0</v>
      </c>
      <c r="Z31" s="18">
        <f>SUM(Z32)</f>
        <v>7</v>
      </c>
    </row>
    <row r="32" spans="1:26" ht="14.25" thickBot="1">
      <c r="A32" s="13" t="s">
        <v>10</v>
      </c>
      <c r="B32" s="14"/>
      <c r="C32" s="14">
        <v>1</v>
      </c>
      <c r="D32" s="14">
        <v>14</v>
      </c>
      <c r="E32" s="27">
        <f>SUM(G32:T32)</f>
        <v>85</v>
      </c>
      <c r="F32" s="14">
        <v>65</v>
      </c>
      <c r="G32" s="14">
        <v>60</v>
      </c>
      <c r="H32" s="14"/>
      <c r="I32" s="14"/>
      <c r="J32" s="14"/>
      <c r="K32" s="14"/>
      <c r="L32" s="14"/>
      <c r="M32" s="14"/>
      <c r="N32" s="14">
        <v>12</v>
      </c>
      <c r="O32" s="14"/>
      <c r="P32" s="14"/>
      <c r="Q32" s="14"/>
      <c r="R32" s="14"/>
      <c r="S32" s="14">
        <v>13</v>
      </c>
      <c r="T32" s="14"/>
      <c r="U32" s="14"/>
      <c r="V32" s="14"/>
      <c r="W32" s="14"/>
      <c r="X32" s="14"/>
      <c r="Y32" s="14"/>
      <c r="Z32" s="15">
        <v>7</v>
      </c>
    </row>
  </sheetData>
  <sheetProtection/>
  <mergeCells count="36">
    <mergeCell ref="A20:Z20"/>
    <mergeCell ref="B3:B9"/>
    <mergeCell ref="C3:C9"/>
    <mergeCell ref="D2:D9"/>
    <mergeCell ref="E3:E9"/>
    <mergeCell ref="G3:G9"/>
    <mergeCell ref="L3:L9"/>
    <mergeCell ref="X6:X9"/>
    <mergeCell ref="U2:X2"/>
    <mergeCell ref="U4:X4"/>
    <mergeCell ref="A30:Z30"/>
    <mergeCell ref="G2:T2"/>
    <mergeCell ref="B2:C2"/>
    <mergeCell ref="E2:F2"/>
    <mergeCell ref="A2:A9"/>
    <mergeCell ref="P3:P9"/>
    <mergeCell ref="Q3:Q9"/>
    <mergeCell ref="R3:R9"/>
    <mergeCell ref="T3:T9"/>
    <mergeCell ref="S3:S9"/>
    <mergeCell ref="Y2:Z2"/>
    <mergeCell ref="U5:X5"/>
    <mergeCell ref="U6:U9"/>
    <mergeCell ref="V6:V9"/>
    <mergeCell ref="W6:W9"/>
    <mergeCell ref="J3:J9"/>
    <mergeCell ref="O3:O9"/>
    <mergeCell ref="I3:I9"/>
    <mergeCell ref="M3:M9"/>
    <mergeCell ref="K3:K9"/>
    <mergeCell ref="U3:X3"/>
    <mergeCell ref="N3:N9"/>
    <mergeCell ref="A10:Z10"/>
    <mergeCell ref="Y3:Y9"/>
    <mergeCell ref="Z3:Z9"/>
    <mergeCell ref="H3:H9"/>
  </mergeCells>
  <printOptions/>
  <pageMargins left="0.3937007874015748" right="0.3937007874015748" top="0.7874015748031497" bottom="0.7874015748031497" header="0.5118110236220472" footer="0.31496062992125984"/>
  <pageSetup horizontalDpi="300" verticalDpi="300" orientation="landscape" paperSize="9" r:id="rId1"/>
  <headerFooter alignWithMargins="0">
    <oddHeader>&amp;C&amp;"Times New Roman,Tučné"6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Cabalova Jana</cp:lastModifiedBy>
  <cp:lastPrinted>2023-10-30T08:38:38Z</cp:lastPrinted>
  <dcterms:created xsi:type="dcterms:W3CDTF">1995-12-19T13:18:53Z</dcterms:created>
  <dcterms:modified xsi:type="dcterms:W3CDTF">2023-11-02T06:38:59Z</dcterms:modified>
  <cp:category/>
  <cp:version/>
  <cp:contentType/>
  <cp:contentStatus/>
</cp:coreProperties>
</file>